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35" yWindow="525" windowWidth="22710" windowHeight="8940"/>
  </bookViews>
  <sheets>
    <sheet name="1-й год" sheetId="1" r:id="rId1"/>
  </sheets>
  <definedNames>
    <definedName name="_xlnm.Print_Titles" localSheetId="0">'1-й год'!$12:$12</definedName>
  </definedNames>
  <calcPr calcId="125725"/>
</workbook>
</file>

<file path=xl/calcChain.xml><?xml version="1.0" encoding="utf-8"?>
<calcChain xmlns="http://schemas.openxmlformats.org/spreadsheetml/2006/main">
  <c r="G149" i="1"/>
  <c r="H149"/>
  <c r="G163"/>
  <c r="G156"/>
  <c r="G157"/>
  <c r="G158"/>
  <c r="H153"/>
  <c r="G153"/>
  <c r="G144"/>
  <c r="H90"/>
  <c r="G83"/>
  <c r="H83"/>
  <c r="H75"/>
  <c r="G75"/>
  <c r="G62"/>
  <c r="H45"/>
  <c r="H36" s="1"/>
  <c r="G45"/>
  <c r="G36" s="1"/>
  <c r="H25"/>
  <c r="G25"/>
  <c r="H22"/>
  <c r="G22"/>
  <c r="H147"/>
  <c r="G147"/>
  <c r="H144"/>
  <c r="H139"/>
  <c r="G139"/>
  <c r="G131"/>
  <c r="H136"/>
  <c r="G136"/>
  <c r="H131"/>
  <c r="H126"/>
  <c r="H125" s="1"/>
  <c r="H124" s="1"/>
  <c r="H107"/>
  <c r="G107"/>
  <c r="G90"/>
  <c r="H62"/>
  <c r="H17"/>
  <c r="G17"/>
  <c r="G14" s="1"/>
  <c r="H158"/>
  <c r="H157" s="1"/>
  <c r="H156" s="1"/>
  <c r="G126"/>
  <c r="G125" s="1"/>
  <c r="G124" s="1"/>
  <c r="H51"/>
  <c r="H50" s="1"/>
  <c r="H49" s="1"/>
  <c r="G130" l="1"/>
  <c r="G129" s="1"/>
  <c r="H130"/>
  <c r="H129" s="1"/>
  <c r="H163"/>
  <c r="H14"/>
  <c r="H13" s="1"/>
  <c r="G61"/>
  <c r="H61"/>
  <c r="H82"/>
  <c r="G82"/>
  <c r="G30"/>
  <c r="G13" s="1"/>
</calcChain>
</file>

<file path=xl/sharedStrings.xml><?xml version="1.0" encoding="utf-8"?>
<sst xmlns="http://schemas.openxmlformats.org/spreadsheetml/2006/main" count="778" uniqueCount="186">
  <si>
    <t xml:space="preserve"> (тыс. руб.)</t>
  </si>
  <si>
    <t>Раздел</t>
  </si>
  <si>
    <t>Подраздел</t>
  </si>
  <si>
    <t>Вид расходов</t>
  </si>
  <si>
    <t>Рз</t>
  </si>
  <si>
    <t>ПР</t>
  </si>
  <si>
    <t>ЦСР</t>
  </si>
  <si>
    <t>ВР</t>
  </si>
  <si>
    <t>Наименование</t>
  </si>
  <si>
    <t>ОБЩЕГОСУДАРСТВЕННЫЕ ВОПРОСЫ</t>
  </si>
  <si>
    <t>01</t>
  </si>
  <si>
    <t>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</si>
  <si>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</si>
  <si>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</si>
  <si>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Мероприятия по поддержке развития муниципальной службы</t>
  </si>
  <si>
    <t>20 0 01 42190</t>
  </si>
  <si>
    <t>Прочая закупка товаров, работ и услуг</t>
  </si>
  <si>
    <t>244</t>
  </si>
  <si>
    <t>Обеспечение деятельности муниципальных служащих администрации муниципальных образований</t>
  </si>
  <si>
    <t>29 2 01 22010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</si>
  <si>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</si>
  <si>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</si>
  <si>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</si>
  <si>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</si>
  <si>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Обеспечение деятельности немуниципальных служащих администрации муниципальных образований</t>
  </si>
  <si>
    <t>29 2 01 22020</t>
  </si>
  <si>
    <t>Обеспечение деятельности Главы администрации муниципальных образований</t>
  </si>
  <si>
    <t>29 2 01 22040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</si>
  <si>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</t>
  </si>
  <si>
    <t>29 2 01 62540</t>
  </si>
  <si>
    <t>Иные межбюджетные трансферты на исполнение полномочий поселений в жилищно-коммунальной сфере</t>
  </si>
  <si>
    <t>29 2 01 62560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</si>
  <si>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</si>
  <si>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</si>
  <si>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Иные межбюджетные трансферты на исполнение полномочий поселений контрольно-счетного органа муниципальных образований</t>
  </si>
  <si>
    <t>29 2 01 62510</t>
  </si>
  <si>
    <t>Иные межбюджетные трансферты на исполнение полномочий по кассовому обслуживанию бюджетов поселений</t>
  </si>
  <si>
    <t>29 2 01 62520</t>
  </si>
  <si>
    <t>Иные межбюджетные трансферты на исполнение полномочий поселений по внутреннему муниципальному финансовому контролю</t>
  </si>
  <si>
    <t>29 2 01 62570</t>
  </si>
  <si>
    <t>Резервные фонды</t>
  </si>
  <si>
    <t>11</t>
  </si>
  <si>
    <t>Резервный фонд администрации муниципальных образований</t>
  </si>
  <si>
    <t>29 3 01 42010</t>
  </si>
  <si>
    <t>Другие общегосударственные вопросы</t>
  </si>
  <si>
    <t>13</t>
  </si>
  <si>
    <t>Обеспечение выполнения отдельных государственных полномочий Ленинградской области в сфере административных правоотношений</t>
  </si>
  <si>
    <t>29 2 01 71340</t>
  </si>
  <si>
    <t>Оценка недвижимости, признание прав и регулирование отношений по государственной и муниципальной собственности</t>
  </si>
  <si>
    <t>29 3 01 42030</t>
  </si>
  <si>
    <t>Иные обязательства</t>
  </si>
  <si>
    <t>29 3 01 42100</t>
  </si>
  <si>
    <t>Уплата иных платежей</t>
  </si>
  <si>
    <t>853</t>
  </si>
  <si>
    <t>Иные обязательства, осуществляемые в рамках деятельности органов местного самоуправления</t>
  </si>
  <si>
    <t>29 3 01 42110</t>
  </si>
  <si>
    <t>НАЦИОНАЛЬНАЯ ОБОРОНА</t>
  </si>
  <si>
    <t>02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</si>
  <si>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</si>
  <si>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</si>
  <si>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</si>
  <si>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>29 3 01 51180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</si>
  <si>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</si>
  <si>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</si>
  <si>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</si>
  <si>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Предупреждение и ликвидация последствий чрезвычайных ситуаций и стихийных бедствий природного и техногенного характера</t>
  </si>
  <si>
    <t>29 3 01 42250</t>
  </si>
  <si>
    <t>Обеспечение пожарной безопасности</t>
  </si>
  <si>
    <t>10</t>
  </si>
  <si>
    <t>Функционирование органов в сфере национальной безопасности и правоохранительной деятельности</t>
  </si>
  <si>
    <t>29 3 01 42200</t>
  </si>
  <si>
    <t>НАЦИОНАЛЬНАЯ ЭКОНОМИКА</t>
  </si>
  <si>
    <t>Дорожное хозяйство (дорожные фонды)</t>
  </si>
  <si>
    <t>Мероприятия по содержанию автомобильных дорог</t>
  </si>
  <si>
    <t>27 1 01 42260</t>
  </si>
  <si>
    <t>Капитальный ремонт и ремонт автомобильных дорог общего пользования местного значения Местный бюджет</t>
  </si>
  <si>
    <t>27 1 02 S0140</t>
  </si>
  <si>
    <t>Мероприятия, направленные на повышение безопасности дорожного движения</t>
  </si>
  <si>
    <t>27 2 01 42280</t>
  </si>
  <si>
    <t>Реализация областного закона от 14 декабря 2012 года № 95-оз "О содействии развитию на части территорий муниципальных образований Ленинградской области иных форм местного самоуправления" Местный бюджет</t>
  </si>
  <si>
    <t>30 1 01 S0880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</si>
  <si>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 Местный бюджет</t>
  </si>
  <si>
    <t>Другие вопросы в области национальной экономики</t>
  </si>
  <si>
    <t>12</t>
  </si>
  <si>
    <t>Мероприятия по землеустройству и землепользованию</t>
  </si>
  <si>
    <t>29 3 01 42350</t>
  </si>
  <si>
    <t>Взнос в уставный капитал муниципальных предприятий</t>
  </si>
  <si>
    <t>29 3 01 46050</t>
  </si>
  <si>
    <t>Бюджетные инвестиции иным юридическим лицам, за исключением бюджетных инвестиций в объекты капитального строительства</t>
  </si>
  <si>
    <t>452</t>
  </si>
  <si>
    <t>Мероприятия по поддержке малого и среднего предпринимательства</t>
  </si>
  <si>
    <t>30 3 01 42360</t>
  </si>
  <si>
    <t>ЖИЛИЩНО-КОММУНАЛЬНОЕ ХОЗЯЙСТВО</t>
  </si>
  <si>
    <t>05</t>
  </si>
  <si>
    <t>Жилищное хозяйство</t>
  </si>
  <si>
    <t>Субсидии юридическим лицам по капитальному ремонту объектов муниципального жилого фонда</t>
  </si>
  <si>
    <t>24 4 01 46010</t>
  </si>
  <si>
    <t>Иные субсидии некоммерческим организациям (за исключением государственных (муниципальных) учреждений)</t>
  </si>
  <si>
    <t>634</t>
  </si>
  <si>
    <t>Взнос на капитальный ремонт общего имущества многоквартирных домов региональному оператору</t>
  </si>
  <si>
    <t>29 3 01 42370</t>
  </si>
  <si>
    <t>Мероприятия в области жилищно-коммунального хозяйства</t>
  </si>
  <si>
    <t>29 4 01 42450</t>
  </si>
  <si>
    <t>Коммунальное хозяйство</t>
  </si>
  <si>
    <t>Мероприятия по повышению надежности и энергетической эффективности в системах теплоснабжения</t>
  </si>
  <si>
    <t>25 1 01 42460</t>
  </si>
  <si>
    <t>Закупка товаров, работ, услуг в целях капитального ремонта государственного (муниципального) имущества</t>
  </si>
  <si>
    <t>243</t>
  </si>
  <si>
    <t>Реализация мероприятий по обеспечению устойчивого функционирования объектов теплоснабжения на территории Ленинградской области. Местный бюджет</t>
  </si>
  <si>
    <t>414</t>
  </si>
  <si>
    <t>25 3 01 S0260</t>
  </si>
  <si>
    <t>Субсидии юридическим лицам, оказывающим жилищно-коммунальные услуги, на компенсацию части затрат при оказании услуг по тарифам не обеспечивающим возмещение издержек</t>
  </si>
  <si>
    <t>25 4 01 46010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</si>
  <si>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</si>
  <si>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814</t>
  </si>
  <si>
    <t>Благоустройство</t>
  </si>
  <si>
    <t>Уличное освещение</t>
  </si>
  <si>
    <t>26 0 01 42510</t>
  </si>
  <si>
    <t>Благоустройство и озеленение</t>
  </si>
  <si>
    <t>26 0 01 42520</t>
  </si>
  <si>
    <t>Прочие мероприятия по благоустройству</t>
  </si>
  <si>
    <t>26 0 01 42530</t>
  </si>
  <si>
    <t>Организация и содержание мест захоронения</t>
  </si>
  <si>
    <t>26 0 01 42550</t>
  </si>
  <si>
    <t>Реализация мероприятий по борьбе с борщевиком Сосновского Местный бюджет</t>
  </si>
  <si>
    <t>30 2 01 S4310</t>
  </si>
  <si>
    <t>ОБРАЗОВАНИЕ</t>
  </si>
  <si>
    <t>07</t>
  </si>
  <si>
    <t>Молодежная политика</t>
  </si>
  <si>
    <t>Организация и проведение мероприятий для детей и молодежи</t>
  </si>
  <si>
    <t>29 3 01 42770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</si>
  <si>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</si>
  <si>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</si>
  <si>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</si>
  <si>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</si>
  <si>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КУЛЬТУРА, КИНЕМАТОГРАФИЯ</t>
  </si>
  <si>
    <t>08</t>
  </si>
  <si>
    <t>Культура</t>
  </si>
  <si>
    <t>Обеспечение деятельности муниципальных казенных учреждений</t>
  </si>
  <si>
    <t>23 1 01 22060</t>
  </si>
  <si>
    <t>Обеспечение выплат стимулирующего характера работникам муниципальных учреждений культуры Ленинградской области</t>
  </si>
  <si>
    <t>23 3 01 22060</t>
  </si>
  <si>
    <t>СОЦИАЛЬНАЯ ПОЛИТИКА</t>
  </si>
  <si>
    <t>Пенсионное обеспечение</t>
  </si>
  <si>
    <t>Пенсии за выслугу лет и доплаты к пенсиям лицам, замещавшим муниципальные должности</t>
  </si>
  <si>
    <t>29 3 01 43010</t>
  </si>
  <si>
    <t>Пособия, компенсации и иные социальные выплаты гражданам, кроме публичных нормативных обязательств</t>
  </si>
  <si>
    <t>321</t>
  </si>
  <si>
    <t>Социальное обеспечение населения</t>
  </si>
  <si>
    <t>Субсидии гражданам на приобретение жилья</t>
  </si>
  <si>
    <t>322</t>
  </si>
  <si>
    <t>Поддержка граждан, нуждающихся в улучшении жилищных условий, путем предоставления социальных выплат и компенсаций расходов, связанных с уплатой процентов по ипотечным жилищным кредитам. Софинансирование местный бюджет.</t>
  </si>
  <si>
    <t>24 5 02 S0740</t>
  </si>
  <si>
    <t>ФИЗИЧЕСКАЯ КУЛЬТУРА И СПОРТ</t>
  </si>
  <si>
    <t>Физическая культура</t>
  </si>
  <si>
    <t>23 4 01 22060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</si>
  <si>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</si>
  <si>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>113</t>
  </si>
  <si>
    <t>Всего</t>
  </si>
  <si>
    <t>Ассигнования 2018  год</t>
  </si>
  <si>
    <t>Мероприятия по ремонту, капитальному ремонту, строительству и реконструкции объектов водоснабжениея водоотведения и ичистки сточных вод</t>
  </si>
  <si>
    <t>2530142490</t>
  </si>
  <si>
    <t>852</t>
  </si>
  <si>
    <t>Уплата прочих налогов, сборов</t>
  </si>
  <si>
    <t>30 1 01 S4660</t>
  </si>
  <si>
    <t>25 1 01 S0160</t>
  </si>
  <si>
    <t>Мероприятия по газификации</t>
  </si>
  <si>
    <t>25 2 01 42480</t>
  </si>
  <si>
    <t>25 2 01 S0200</t>
  </si>
  <si>
    <t>Бюджетные инвестиции в объекты капитального строительства государственной (муниципальной) собственности</t>
  </si>
  <si>
    <t>Поддержка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</si>
  <si>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>29 3 01 72020</t>
  </si>
  <si>
    <t>Мероприятия по капитальному ремонту и ремонту автомобильных дорог</t>
  </si>
  <si>
    <t>27 1 02 42270</t>
  </si>
  <si>
    <t>Формирование современной городской среды</t>
  </si>
  <si>
    <t>31 0 02 L5550</t>
  </si>
  <si>
    <t xml:space="preserve">Капитальный ремонт и ремонт автомобильных дорог общего пользования местного значения </t>
  </si>
  <si>
    <t xml:space="preserve">Реализация областного закона от 14 декабря 2012 года № 95-оз "О содействии развитию на части территорий муниципальных образований Ленинградской области иных форм местного самоуправления" </t>
  </si>
  <si>
    <t xml:space="preserve">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 </t>
  </si>
  <si>
    <t xml:space="preserve">Мероприятия, направленные на безаварийную работу объектов водоснабжения и водоотведения </t>
  </si>
  <si>
    <t xml:space="preserve">Реализация мероприятий по борьбе с борщевиком Сосновского </t>
  </si>
  <si>
    <t>23 1 01 S0360</t>
  </si>
  <si>
    <t xml:space="preserve">
</t>
  </si>
  <si>
    <t>исполнено на 01.01.2019г.</t>
  </si>
  <si>
    <t xml:space="preserve">РАСХОДЫ БЮДЖЕТА                                                                                                                                                                             по разделам и подразделам, группам и подгруппам расходов, целевым статьям (муниципальных программах муниципального образования Громовское сельское поселение муниципального образования Приозерский муниципальный район Ленинградской области и непрограммным направлениям деятельности), классификации расходов бюджетов за 2018  год
</t>
  </si>
  <si>
    <t xml:space="preserve">Утверждено:                    
 решением Совета Депутатов 
 муниципального образования 
 Громовское сельское поселение 
 Приозерского муниципального района
 Ленинградской области           
 От 05 марта  2019 года   № 165
 (приложение № 5).
</t>
  </si>
</sst>
</file>

<file path=xl/styles.xml><?xml version="1.0" encoding="utf-8"?>
<styleSheet xmlns="http://schemas.openxmlformats.org/spreadsheetml/2006/main">
  <numFmts count="2">
    <numFmt numFmtId="164" formatCode="?"/>
    <numFmt numFmtId="165" formatCode="#,##0.0"/>
  </numFmts>
  <fonts count="13">
    <font>
      <sz val="11"/>
      <color indexed="8"/>
      <name val="Calibri"/>
      <family val="2"/>
      <scheme val="minor"/>
    </font>
    <font>
      <sz val="8"/>
      <color indexed="8"/>
      <name val="Arial Cyr"/>
    </font>
    <font>
      <b/>
      <sz val="14"/>
      <color indexed="0"/>
      <name val="Times New Roman"/>
    </font>
    <font>
      <sz val="14"/>
      <color indexed="8"/>
      <name val="Times New Roman"/>
    </font>
    <font>
      <b/>
      <sz val="12"/>
      <color indexed="0"/>
      <name val="Times New Roman"/>
    </font>
    <font>
      <sz val="12"/>
      <color indexed="0"/>
      <name val="Times New Roman"/>
    </font>
    <font>
      <b/>
      <sz val="14"/>
      <color indexed="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164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right" vertical="center" wrapText="1"/>
    </xf>
    <xf numFmtId="0" fontId="1" fillId="2" borderId="2" xfId="0" applyNumberFormat="1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justify" vertical="center" wrapText="1"/>
    </xf>
    <xf numFmtId="165" fontId="4" fillId="2" borderId="2" xfId="0" applyNumberFormat="1" applyFont="1" applyFill="1" applyBorder="1" applyAlignment="1">
      <alignment horizontal="right"/>
    </xf>
    <xf numFmtId="49" fontId="5" fillId="2" borderId="2" xfId="0" applyNumberFormat="1" applyFont="1" applyFill="1" applyBorder="1" applyAlignment="1">
      <alignment horizontal="justify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right"/>
    </xf>
    <xf numFmtId="0" fontId="7" fillId="2" borderId="1" xfId="0" applyNumberFormat="1" applyFont="1" applyFill="1" applyBorder="1" applyAlignment="1">
      <alignment horizontal="right" vertical="center" wrapText="1"/>
    </xf>
    <xf numFmtId="165" fontId="8" fillId="2" borderId="2" xfId="0" applyNumberFormat="1" applyFont="1" applyFill="1" applyBorder="1" applyAlignment="1">
      <alignment horizontal="right"/>
    </xf>
    <xf numFmtId="49" fontId="8" fillId="2" borderId="2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justify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justify" vertical="center" wrapText="1"/>
    </xf>
    <xf numFmtId="49" fontId="11" fillId="2" borderId="2" xfId="0" applyNumberFormat="1" applyFont="1" applyFill="1" applyBorder="1" applyAlignment="1">
      <alignment horizontal="justify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165" fontId="11" fillId="2" borderId="2" xfId="0" applyNumberFormat="1" applyFont="1" applyFill="1" applyBorder="1" applyAlignment="1">
      <alignment horizontal="right"/>
    </xf>
    <xf numFmtId="165" fontId="12" fillId="2" borderId="2" xfId="0" applyNumberFormat="1" applyFont="1" applyFill="1" applyBorder="1" applyAlignment="1">
      <alignment horizontal="right"/>
    </xf>
    <xf numFmtId="165" fontId="10" fillId="2" borderId="2" xfId="0" applyNumberFormat="1" applyFont="1" applyFill="1" applyBorder="1" applyAlignment="1">
      <alignment horizontal="right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49" fontId="4" fillId="2" borderId="2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2" borderId="4" xfId="0" applyNumberFormat="1" applyFont="1" applyFill="1" applyBorder="1" applyAlignment="1">
      <alignment horizontal="right" vertical="top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H163"/>
  <sheetViews>
    <sheetView showGridLines="0" tabSelected="1" topLeftCell="B1" workbookViewId="0">
      <selection activeCell="B2" sqref="B2"/>
    </sheetView>
  </sheetViews>
  <sheetFormatPr defaultRowHeight="10.15" customHeight="1"/>
  <cols>
    <col min="1" max="1" width="8" hidden="1"/>
    <col min="2" max="2" width="41.28515625" customWidth="1"/>
    <col min="3" max="4" width="10.28515625" customWidth="1"/>
    <col min="5" max="5" width="17.140625" customWidth="1"/>
    <col min="6" max="6" width="10.28515625" customWidth="1"/>
    <col min="7" max="7" width="16" customWidth="1"/>
    <col min="8" max="8" width="21.140625" customWidth="1"/>
    <col min="9" max="15" width="10.28515625" customWidth="1"/>
  </cols>
  <sheetData>
    <row r="2" spans="1:8" ht="115.5" customHeight="1">
      <c r="E2" s="22" t="s">
        <v>182</v>
      </c>
      <c r="F2" s="23"/>
      <c r="G2" s="22" t="s">
        <v>185</v>
      </c>
      <c r="H2" s="23"/>
    </row>
    <row r="3" spans="1:8" ht="10.15" customHeight="1">
      <c r="E3" s="23"/>
      <c r="F3" s="23"/>
      <c r="G3" s="23"/>
      <c r="H3" s="23"/>
    </row>
    <row r="4" spans="1:8" ht="10.15" customHeight="1">
      <c r="E4" s="23"/>
      <c r="F4" s="23"/>
      <c r="G4" s="23"/>
      <c r="H4" s="23"/>
    </row>
    <row r="7" spans="1:8" ht="77.849999999999994" customHeight="1">
      <c r="A7" s="1"/>
      <c r="B7" s="25" t="s">
        <v>184</v>
      </c>
      <c r="C7" s="26"/>
      <c r="D7" s="26"/>
      <c r="E7" s="26"/>
      <c r="F7" s="26"/>
      <c r="G7" s="26"/>
      <c r="H7" s="26"/>
    </row>
    <row r="8" spans="1:8" ht="87.75" customHeight="1">
      <c r="B8" s="27"/>
      <c r="C8" s="27"/>
      <c r="D8" s="27"/>
      <c r="E8" s="27"/>
      <c r="F8" s="27"/>
      <c r="G8" s="27"/>
      <c r="H8" s="27"/>
    </row>
    <row r="9" spans="1:8" ht="19.5" customHeight="1">
      <c r="A9" s="2"/>
      <c r="B9" s="10"/>
      <c r="C9" s="2"/>
      <c r="D9" s="2"/>
      <c r="E9" s="2"/>
      <c r="F9" s="28" t="s">
        <v>0</v>
      </c>
      <c r="G9" s="28"/>
      <c r="H9" s="28"/>
    </row>
    <row r="10" spans="1:8" ht="15.6" customHeight="1">
      <c r="A10" s="24" t="s">
        <v>8</v>
      </c>
      <c r="B10" s="24" t="s">
        <v>8</v>
      </c>
      <c r="C10" s="24" t="s">
        <v>4</v>
      </c>
      <c r="D10" s="24" t="s">
        <v>5</v>
      </c>
      <c r="E10" s="29" t="s">
        <v>6</v>
      </c>
      <c r="F10" s="24" t="s">
        <v>7</v>
      </c>
      <c r="G10" s="29" t="s">
        <v>159</v>
      </c>
      <c r="H10" s="29" t="s">
        <v>183</v>
      </c>
    </row>
    <row r="11" spans="1:8" ht="22.5" customHeight="1">
      <c r="A11" s="24"/>
      <c r="B11" s="24"/>
      <c r="C11" s="24" t="s">
        <v>1</v>
      </c>
      <c r="D11" s="24" t="s">
        <v>2</v>
      </c>
      <c r="E11" s="30"/>
      <c r="F11" s="24" t="s">
        <v>3</v>
      </c>
      <c r="G11" s="30"/>
      <c r="H11" s="30"/>
    </row>
    <row r="12" spans="1:8" ht="14.45" hidden="1" customHeight="1">
      <c r="A12" s="3"/>
      <c r="B12" s="3"/>
      <c r="C12" s="3"/>
      <c r="D12" s="3"/>
      <c r="E12" s="3"/>
      <c r="F12" s="3"/>
      <c r="G12" s="3"/>
      <c r="H12" s="3"/>
    </row>
    <row r="13" spans="1:8" ht="33.4" customHeight="1">
      <c r="A13" s="5" t="s">
        <v>9</v>
      </c>
      <c r="B13" s="5" t="s">
        <v>9</v>
      </c>
      <c r="C13" s="4" t="s">
        <v>10</v>
      </c>
      <c r="D13" s="4" t="s">
        <v>11</v>
      </c>
      <c r="E13" s="4"/>
      <c r="F13" s="4"/>
      <c r="G13" s="6">
        <f>G14+G30+G34+G36</f>
        <v>6850.2199999999993</v>
      </c>
      <c r="H13" s="6">
        <f>H14+H30+H34+H36</f>
        <v>6803.1099999999988</v>
      </c>
    </row>
    <row r="14" spans="1:8" ht="100.15" customHeight="1">
      <c r="A14" s="7" t="s">
        <v>12</v>
      </c>
      <c r="B14" s="7" t="s">
        <v>12</v>
      </c>
      <c r="C14" s="8" t="s">
        <v>10</v>
      </c>
      <c r="D14" s="8" t="s">
        <v>13</v>
      </c>
      <c r="E14" s="8"/>
      <c r="F14" s="8"/>
      <c r="G14" s="9">
        <f>G15+G17+G22+G25+G28+G29</f>
        <v>5838.12</v>
      </c>
      <c r="H14" s="9">
        <f>H15+H17+H22+H25+H28+H29</f>
        <v>5806.73</v>
      </c>
    </row>
    <row r="15" spans="1:8" ht="33.4" customHeight="1">
      <c r="A15" s="7" t="s">
        <v>14</v>
      </c>
      <c r="B15" s="7" t="s">
        <v>14</v>
      </c>
      <c r="C15" s="8" t="s">
        <v>10</v>
      </c>
      <c r="D15" s="8" t="s">
        <v>13</v>
      </c>
      <c r="E15" s="8" t="s">
        <v>15</v>
      </c>
      <c r="F15" s="8"/>
      <c r="G15" s="9">
        <v>11</v>
      </c>
      <c r="H15" s="9">
        <v>11</v>
      </c>
    </row>
    <row r="16" spans="1:8" ht="33.4" customHeight="1">
      <c r="A16" s="7" t="s">
        <v>16</v>
      </c>
      <c r="B16" s="7" t="s">
        <v>16</v>
      </c>
      <c r="C16" s="8" t="s">
        <v>10</v>
      </c>
      <c r="D16" s="8" t="s">
        <v>13</v>
      </c>
      <c r="E16" s="8" t="s">
        <v>15</v>
      </c>
      <c r="F16" s="8" t="s">
        <v>17</v>
      </c>
      <c r="G16" s="9">
        <v>11</v>
      </c>
      <c r="H16" s="9">
        <v>11</v>
      </c>
    </row>
    <row r="17" spans="1:8" ht="66.95" customHeight="1">
      <c r="A17" s="7" t="s">
        <v>18</v>
      </c>
      <c r="B17" s="7" t="s">
        <v>18</v>
      </c>
      <c r="C17" s="8" t="s">
        <v>10</v>
      </c>
      <c r="D17" s="8" t="s">
        <v>13</v>
      </c>
      <c r="E17" s="8" t="s">
        <v>19</v>
      </c>
      <c r="F17" s="8"/>
      <c r="G17" s="9">
        <f>G20+G18+G19+G21</f>
        <v>4203.6499999999996</v>
      </c>
      <c r="H17" s="9">
        <f>H20+H18+H19+H21</f>
        <v>4194.9399999999996</v>
      </c>
    </row>
    <row r="18" spans="1:8" ht="33.4" customHeight="1">
      <c r="A18" s="7" t="s">
        <v>20</v>
      </c>
      <c r="B18" s="7" t="s">
        <v>20</v>
      </c>
      <c r="C18" s="8" t="s">
        <v>10</v>
      </c>
      <c r="D18" s="8" t="s">
        <v>13</v>
      </c>
      <c r="E18" s="8" t="s">
        <v>19</v>
      </c>
      <c r="F18" s="8" t="s">
        <v>21</v>
      </c>
      <c r="G18" s="9">
        <v>2861.92</v>
      </c>
      <c r="H18" s="9">
        <v>2861.68</v>
      </c>
    </row>
    <row r="19" spans="1:8" ht="100.15" customHeight="1">
      <c r="A19" s="7" t="s">
        <v>22</v>
      </c>
      <c r="B19" s="7" t="s">
        <v>22</v>
      </c>
      <c r="C19" s="8" t="s">
        <v>10</v>
      </c>
      <c r="D19" s="8" t="s">
        <v>13</v>
      </c>
      <c r="E19" s="8" t="s">
        <v>19</v>
      </c>
      <c r="F19" s="8" t="s">
        <v>23</v>
      </c>
      <c r="G19" s="9">
        <v>762.29</v>
      </c>
      <c r="H19" s="9">
        <v>762.29</v>
      </c>
    </row>
    <row r="20" spans="1:8" ht="100.15" customHeight="1">
      <c r="A20" s="7"/>
      <c r="B20" s="7" t="s">
        <v>16</v>
      </c>
      <c r="C20" s="8" t="s">
        <v>10</v>
      </c>
      <c r="D20" s="8" t="s">
        <v>13</v>
      </c>
      <c r="E20" s="8" t="s">
        <v>19</v>
      </c>
      <c r="F20" s="8" t="s">
        <v>17</v>
      </c>
      <c r="G20" s="9">
        <v>579.04</v>
      </c>
      <c r="H20" s="9">
        <v>570.57000000000005</v>
      </c>
    </row>
    <row r="21" spans="1:8" ht="33.4" customHeight="1">
      <c r="A21" s="7" t="s">
        <v>16</v>
      </c>
      <c r="B21" s="7" t="s">
        <v>52</v>
      </c>
      <c r="C21" s="8" t="s">
        <v>10</v>
      </c>
      <c r="D21" s="8" t="s">
        <v>13</v>
      </c>
      <c r="E21" s="8" t="s">
        <v>19</v>
      </c>
      <c r="F21" s="8" t="s">
        <v>53</v>
      </c>
      <c r="G21" s="9">
        <v>0.4</v>
      </c>
      <c r="H21" s="9">
        <v>0.4</v>
      </c>
    </row>
    <row r="22" spans="1:8" ht="66.95" customHeight="1">
      <c r="A22" s="7" t="s">
        <v>24</v>
      </c>
      <c r="B22" s="7" t="s">
        <v>24</v>
      </c>
      <c r="C22" s="8" t="s">
        <v>10</v>
      </c>
      <c r="D22" s="8" t="s">
        <v>13</v>
      </c>
      <c r="E22" s="8" t="s">
        <v>25</v>
      </c>
      <c r="F22" s="8"/>
      <c r="G22" s="9">
        <f>G23+G24</f>
        <v>466.06</v>
      </c>
      <c r="H22" s="9">
        <f>H23+H24</f>
        <v>443.38</v>
      </c>
    </row>
    <row r="23" spans="1:8" ht="33.4" customHeight="1">
      <c r="A23" s="7" t="s">
        <v>20</v>
      </c>
      <c r="B23" s="7" t="s">
        <v>20</v>
      </c>
      <c r="C23" s="8" t="s">
        <v>10</v>
      </c>
      <c r="D23" s="8" t="s">
        <v>13</v>
      </c>
      <c r="E23" s="8" t="s">
        <v>25</v>
      </c>
      <c r="F23" s="8" t="s">
        <v>21</v>
      </c>
      <c r="G23" s="9">
        <v>342.26</v>
      </c>
      <c r="H23" s="9">
        <v>342.26</v>
      </c>
    </row>
    <row r="24" spans="1:8" ht="100.15" customHeight="1">
      <c r="A24" s="7" t="s">
        <v>22</v>
      </c>
      <c r="B24" s="7" t="s">
        <v>22</v>
      </c>
      <c r="C24" s="8" t="s">
        <v>10</v>
      </c>
      <c r="D24" s="8" t="s">
        <v>13</v>
      </c>
      <c r="E24" s="8" t="s">
        <v>25</v>
      </c>
      <c r="F24" s="8" t="s">
        <v>23</v>
      </c>
      <c r="G24" s="9">
        <v>123.8</v>
      </c>
      <c r="H24" s="9">
        <v>101.12</v>
      </c>
    </row>
    <row r="25" spans="1:8" ht="50.1" customHeight="1">
      <c r="A25" s="7" t="s">
        <v>26</v>
      </c>
      <c r="B25" s="7" t="s">
        <v>26</v>
      </c>
      <c r="C25" s="8" t="s">
        <v>10</v>
      </c>
      <c r="D25" s="8" t="s">
        <v>13</v>
      </c>
      <c r="E25" s="8" t="s">
        <v>27</v>
      </c>
      <c r="F25" s="8"/>
      <c r="G25" s="9">
        <f>G26+G27</f>
        <v>1133.9100000000001</v>
      </c>
      <c r="H25" s="9">
        <f>H26+H27</f>
        <v>1133.9100000000001</v>
      </c>
    </row>
    <row r="26" spans="1:8" ht="33.4" customHeight="1">
      <c r="A26" s="7" t="s">
        <v>20</v>
      </c>
      <c r="B26" s="7" t="s">
        <v>20</v>
      </c>
      <c r="C26" s="8" t="s">
        <v>10</v>
      </c>
      <c r="D26" s="8" t="s">
        <v>13</v>
      </c>
      <c r="E26" s="8" t="s">
        <v>27</v>
      </c>
      <c r="F26" s="8" t="s">
        <v>21</v>
      </c>
      <c r="G26" s="9">
        <v>916.11</v>
      </c>
      <c r="H26" s="9">
        <v>916.11</v>
      </c>
    </row>
    <row r="27" spans="1:8" ht="100.15" customHeight="1">
      <c r="A27" s="7" t="s">
        <v>22</v>
      </c>
      <c r="B27" s="7" t="s">
        <v>22</v>
      </c>
      <c r="C27" s="8" t="s">
        <v>10</v>
      </c>
      <c r="D27" s="8" t="s">
        <v>13</v>
      </c>
      <c r="E27" s="8" t="s">
        <v>27</v>
      </c>
      <c r="F27" s="8" t="s">
        <v>23</v>
      </c>
      <c r="G27" s="9">
        <v>217.8</v>
      </c>
      <c r="H27" s="9">
        <v>217.8</v>
      </c>
    </row>
    <row r="28" spans="1:8" ht="117" customHeight="1">
      <c r="A28" s="7" t="s">
        <v>28</v>
      </c>
      <c r="B28" s="7" t="s">
        <v>28</v>
      </c>
      <c r="C28" s="8" t="s">
        <v>10</v>
      </c>
      <c r="D28" s="8" t="s">
        <v>13</v>
      </c>
      <c r="E28" s="8" t="s">
        <v>29</v>
      </c>
      <c r="F28" s="8"/>
      <c r="G28" s="9">
        <v>20.5</v>
      </c>
      <c r="H28" s="9">
        <v>20.5</v>
      </c>
    </row>
    <row r="29" spans="1:8" ht="50.1" customHeight="1">
      <c r="A29" s="7" t="s">
        <v>30</v>
      </c>
      <c r="B29" s="7" t="s">
        <v>30</v>
      </c>
      <c r="C29" s="8" t="s">
        <v>10</v>
      </c>
      <c r="D29" s="8" t="s">
        <v>13</v>
      </c>
      <c r="E29" s="8" t="s">
        <v>31</v>
      </c>
      <c r="F29" s="8"/>
      <c r="G29" s="9">
        <v>3</v>
      </c>
      <c r="H29" s="9">
        <v>3</v>
      </c>
    </row>
    <row r="30" spans="1:8" ht="83.65" customHeight="1">
      <c r="A30" s="7" t="s">
        <v>32</v>
      </c>
      <c r="B30" s="7" t="s">
        <v>32</v>
      </c>
      <c r="C30" s="8" t="s">
        <v>10</v>
      </c>
      <c r="D30" s="8" t="s">
        <v>33</v>
      </c>
      <c r="E30" s="8"/>
      <c r="F30" s="8"/>
      <c r="G30" s="9">
        <f>G31+G32+G33</f>
        <v>421.4</v>
      </c>
      <c r="H30" s="9">
        <v>421.4</v>
      </c>
    </row>
    <row r="31" spans="1:8" ht="66.95" customHeight="1">
      <c r="A31" s="7" t="s">
        <v>34</v>
      </c>
      <c r="B31" s="7" t="s">
        <v>34</v>
      </c>
      <c r="C31" s="8" t="s">
        <v>10</v>
      </c>
      <c r="D31" s="8" t="s">
        <v>33</v>
      </c>
      <c r="E31" s="8" t="s">
        <v>35</v>
      </c>
      <c r="F31" s="8"/>
      <c r="G31" s="9">
        <v>29</v>
      </c>
      <c r="H31" s="9">
        <v>29</v>
      </c>
    </row>
    <row r="32" spans="1:8" ht="66.95" customHeight="1">
      <c r="A32" s="7" t="s">
        <v>36</v>
      </c>
      <c r="B32" s="7" t="s">
        <v>36</v>
      </c>
      <c r="C32" s="8" t="s">
        <v>10</v>
      </c>
      <c r="D32" s="8" t="s">
        <v>33</v>
      </c>
      <c r="E32" s="8" t="s">
        <v>37</v>
      </c>
      <c r="F32" s="8"/>
      <c r="G32" s="9">
        <v>345</v>
      </c>
      <c r="H32" s="9">
        <v>345</v>
      </c>
    </row>
    <row r="33" spans="1:8" ht="66.95" customHeight="1">
      <c r="A33" s="7" t="s">
        <v>38</v>
      </c>
      <c r="B33" s="7" t="s">
        <v>38</v>
      </c>
      <c r="C33" s="8" t="s">
        <v>10</v>
      </c>
      <c r="D33" s="8" t="s">
        <v>33</v>
      </c>
      <c r="E33" s="8" t="s">
        <v>39</v>
      </c>
      <c r="F33" s="8"/>
      <c r="G33" s="9">
        <v>47.4</v>
      </c>
      <c r="H33" s="9">
        <v>47.4</v>
      </c>
    </row>
    <row r="34" spans="1:8" ht="16.7" customHeight="1">
      <c r="A34" s="7" t="s">
        <v>40</v>
      </c>
      <c r="B34" s="7" t="s">
        <v>40</v>
      </c>
      <c r="C34" s="8" t="s">
        <v>10</v>
      </c>
      <c r="D34" s="8" t="s">
        <v>41</v>
      </c>
      <c r="E34" s="8"/>
      <c r="F34" s="8"/>
      <c r="G34" s="9">
        <v>0</v>
      </c>
      <c r="H34" s="9">
        <v>0</v>
      </c>
    </row>
    <row r="35" spans="1:8" ht="33.4" customHeight="1">
      <c r="A35" s="7" t="s">
        <v>42</v>
      </c>
      <c r="B35" s="7" t="s">
        <v>42</v>
      </c>
      <c r="C35" s="8" t="s">
        <v>10</v>
      </c>
      <c r="D35" s="8" t="s">
        <v>41</v>
      </c>
      <c r="E35" s="8" t="s">
        <v>43</v>
      </c>
      <c r="F35" s="8"/>
      <c r="G35" s="9">
        <v>0</v>
      </c>
      <c r="H35" s="9">
        <v>0</v>
      </c>
    </row>
    <row r="36" spans="1:8" ht="33.4" customHeight="1">
      <c r="A36" s="7" t="s">
        <v>44</v>
      </c>
      <c r="B36" s="7" t="s">
        <v>44</v>
      </c>
      <c r="C36" s="8" t="s">
        <v>10</v>
      </c>
      <c r="D36" s="8" t="s">
        <v>45</v>
      </c>
      <c r="E36" s="8"/>
      <c r="F36" s="8"/>
      <c r="G36" s="9">
        <f>G37+G39+G43+G45+G41+G47</f>
        <v>590.70000000000005</v>
      </c>
      <c r="H36" s="9">
        <f>H37+H39+H43+H45+H41+H47</f>
        <v>574.98</v>
      </c>
    </row>
    <row r="37" spans="1:8" ht="66.95" customHeight="1">
      <c r="A37" s="7" t="s">
        <v>46</v>
      </c>
      <c r="B37" s="16" t="s">
        <v>46</v>
      </c>
      <c r="C37" s="15" t="s">
        <v>10</v>
      </c>
      <c r="D37" s="15" t="s">
        <v>45</v>
      </c>
      <c r="E37" s="15" t="s">
        <v>47</v>
      </c>
      <c r="F37" s="15"/>
      <c r="G37" s="21">
        <v>1</v>
      </c>
      <c r="H37" s="21">
        <v>1</v>
      </c>
    </row>
    <row r="38" spans="1:8" ht="33.4" customHeight="1">
      <c r="A38" s="7" t="s">
        <v>16</v>
      </c>
      <c r="B38" s="16" t="s">
        <v>16</v>
      </c>
      <c r="C38" s="15" t="s">
        <v>10</v>
      </c>
      <c r="D38" s="15" t="s">
        <v>45</v>
      </c>
      <c r="E38" s="15" t="s">
        <v>47</v>
      </c>
      <c r="F38" s="15" t="s">
        <v>17</v>
      </c>
      <c r="G38" s="21">
        <v>1</v>
      </c>
      <c r="H38" s="21">
        <v>1</v>
      </c>
    </row>
    <row r="39" spans="1:8" ht="66.95" customHeight="1">
      <c r="A39" s="7" t="s">
        <v>48</v>
      </c>
      <c r="B39" s="16" t="s">
        <v>48</v>
      </c>
      <c r="C39" s="15" t="s">
        <v>10</v>
      </c>
      <c r="D39" s="15" t="s">
        <v>45</v>
      </c>
      <c r="E39" s="15" t="s">
        <v>49</v>
      </c>
      <c r="F39" s="15"/>
      <c r="G39" s="21">
        <v>85.75</v>
      </c>
      <c r="H39" s="21">
        <v>85.75</v>
      </c>
    </row>
    <row r="40" spans="1:8" ht="33.4" customHeight="1">
      <c r="A40" s="7" t="s">
        <v>16</v>
      </c>
      <c r="B40" s="16" t="s">
        <v>16</v>
      </c>
      <c r="C40" s="15" t="s">
        <v>10</v>
      </c>
      <c r="D40" s="15" t="s">
        <v>45</v>
      </c>
      <c r="E40" s="15" t="s">
        <v>49</v>
      </c>
      <c r="F40" s="15" t="s">
        <v>17</v>
      </c>
      <c r="G40" s="21">
        <v>85.75</v>
      </c>
      <c r="H40" s="21">
        <v>85.75</v>
      </c>
    </row>
    <row r="41" spans="1:8" ht="33.4" customHeight="1">
      <c r="A41" s="7"/>
      <c r="B41" s="16" t="s">
        <v>50</v>
      </c>
      <c r="C41" s="15" t="s">
        <v>10</v>
      </c>
      <c r="D41" s="15" t="s">
        <v>45</v>
      </c>
      <c r="E41" s="15" t="s">
        <v>51</v>
      </c>
      <c r="F41" s="15"/>
      <c r="G41" s="21">
        <v>2</v>
      </c>
      <c r="H41" s="21">
        <v>2</v>
      </c>
    </row>
    <row r="42" spans="1:8" ht="33.4" customHeight="1">
      <c r="A42" s="7"/>
      <c r="B42" s="16" t="s">
        <v>163</v>
      </c>
      <c r="C42" s="15" t="s">
        <v>10</v>
      </c>
      <c r="D42" s="15" t="s">
        <v>45</v>
      </c>
      <c r="E42" s="15" t="s">
        <v>51</v>
      </c>
      <c r="F42" s="15" t="s">
        <v>162</v>
      </c>
      <c r="G42" s="21">
        <v>2</v>
      </c>
      <c r="H42" s="21">
        <v>2</v>
      </c>
    </row>
    <row r="43" spans="1:8" ht="33.4" customHeight="1">
      <c r="A43" s="7" t="s">
        <v>50</v>
      </c>
      <c r="B43" s="16" t="s">
        <v>50</v>
      </c>
      <c r="C43" s="15" t="s">
        <v>10</v>
      </c>
      <c r="D43" s="15" t="s">
        <v>45</v>
      </c>
      <c r="E43" s="15" t="s">
        <v>51</v>
      </c>
      <c r="F43" s="15"/>
      <c r="G43" s="21">
        <v>10</v>
      </c>
      <c r="H43" s="21">
        <v>10</v>
      </c>
    </row>
    <row r="44" spans="1:8" ht="33.4" customHeight="1">
      <c r="A44" s="7" t="s">
        <v>52</v>
      </c>
      <c r="B44" s="16" t="s">
        <v>52</v>
      </c>
      <c r="C44" s="15" t="s">
        <v>10</v>
      </c>
      <c r="D44" s="15" t="s">
        <v>45</v>
      </c>
      <c r="E44" s="15" t="s">
        <v>51</v>
      </c>
      <c r="F44" s="15" t="s">
        <v>53</v>
      </c>
      <c r="G44" s="21">
        <v>10</v>
      </c>
      <c r="H44" s="21">
        <v>10</v>
      </c>
    </row>
    <row r="45" spans="1:8" ht="50.1" customHeight="1">
      <c r="A45" s="7" t="s">
        <v>54</v>
      </c>
      <c r="B45" s="16" t="s">
        <v>54</v>
      </c>
      <c r="C45" s="15" t="s">
        <v>10</v>
      </c>
      <c r="D45" s="15" t="s">
        <v>45</v>
      </c>
      <c r="E45" s="15" t="s">
        <v>55</v>
      </c>
      <c r="F45" s="15"/>
      <c r="G45" s="21">
        <f>G46</f>
        <v>486.45</v>
      </c>
      <c r="H45" s="21">
        <f>H46</f>
        <v>470.73</v>
      </c>
    </row>
    <row r="46" spans="1:8" ht="33.4" customHeight="1">
      <c r="A46" s="7" t="s">
        <v>16</v>
      </c>
      <c r="B46" s="16" t="s">
        <v>16</v>
      </c>
      <c r="C46" s="15" t="s">
        <v>10</v>
      </c>
      <c r="D46" s="15" t="s">
        <v>45</v>
      </c>
      <c r="E46" s="15" t="s">
        <v>55</v>
      </c>
      <c r="F46" s="15" t="s">
        <v>17</v>
      </c>
      <c r="G46" s="21">
        <v>486.45</v>
      </c>
      <c r="H46" s="21">
        <v>470.73</v>
      </c>
    </row>
    <row r="47" spans="1:8" ht="33.4" customHeight="1">
      <c r="A47" s="7"/>
      <c r="B47" s="7" t="s">
        <v>54</v>
      </c>
      <c r="C47" s="8" t="s">
        <v>10</v>
      </c>
      <c r="D47" s="8" t="s">
        <v>45</v>
      </c>
      <c r="E47" s="8" t="s">
        <v>55</v>
      </c>
      <c r="F47" s="8"/>
      <c r="G47" s="9">
        <v>5.5</v>
      </c>
      <c r="H47" s="9">
        <v>5.5</v>
      </c>
    </row>
    <row r="48" spans="1:8" ht="33.4" customHeight="1">
      <c r="A48" s="7"/>
      <c r="B48" s="13" t="s">
        <v>52</v>
      </c>
      <c r="C48" s="12" t="s">
        <v>10</v>
      </c>
      <c r="D48" s="12" t="s">
        <v>45</v>
      </c>
      <c r="E48" s="12" t="s">
        <v>55</v>
      </c>
      <c r="F48" s="12" t="s">
        <v>53</v>
      </c>
      <c r="G48" s="9">
        <v>5.5</v>
      </c>
      <c r="H48" s="9">
        <v>5.5</v>
      </c>
    </row>
    <row r="49" spans="1:8" ht="16.7" customHeight="1">
      <c r="A49" s="5" t="s">
        <v>56</v>
      </c>
      <c r="B49" s="5" t="s">
        <v>56</v>
      </c>
      <c r="C49" s="4" t="s">
        <v>57</v>
      </c>
      <c r="D49" s="4" t="s">
        <v>11</v>
      </c>
      <c r="E49" s="4"/>
      <c r="F49" s="4"/>
      <c r="G49" s="6">
        <v>254.4</v>
      </c>
      <c r="H49" s="19">
        <f>H50</f>
        <v>254.39999999999998</v>
      </c>
    </row>
    <row r="50" spans="1:8" ht="33.4" customHeight="1">
      <c r="A50" s="7" t="s">
        <v>58</v>
      </c>
      <c r="B50" s="7" t="s">
        <v>58</v>
      </c>
      <c r="C50" s="8" t="s">
        <v>57</v>
      </c>
      <c r="D50" s="8" t="s">
        <v>59</v>
      </c>
      <c r="E50" s="8"/>
      <c r="F50" s="8"/>
      <c r="G50" s="9">
        <v>254.4</v>
      </c>
      <c r="H50" s="9">
        <f>H51</f>
        <v>254.39999999999998</v>
      </c>
    </row>
    <row r="51" spans="1:8" ht="50.1" customHeight="1">
      <c r="A51" s="7" t="s">
        <v>60</v>
      </c>
      <c r="B51" s="7" t="s">
        <v>60</v>
      </c>
      <c r="C51" s="8" t="s">
        <v>57</v>
      </c>
      <c r="D51" s="8" t="s">
        <v>59</v>
      </c>
      <c r="E51" s="8" t="s">
        <v>61</v>
      </c>
      <c r="F51" s="8"/>
      <c r="G51" s="9">
        <v>254.4</v>
      </c>
      <c r="H51" s="9">
        <f>H52+H53</f>
        <v>254.39999999999998</v>
      </c>
    </row>
    <row r="52" spans="1:8" ht="33.4" customHeight="1">
      <c r="A52" s="7" t="s">
        <v>20</v>
      </c>
      <c r="B52" s="7" t="s">
        <v>20</v>
      </c>
      <c r="C52" s="8" t="s">
        <v>57</v>
      </c>
      <c r="D52" s="8" t="s">
        <v>59</v>
      </c>
      <c r="E52" s="8" t="s">
        <v>61</v>
      </c>
      <c r="F52" s="8" t="s">
        <v>21</v>
      </c>
      <c r="G52" s="9">
        <v>195.39</v>
      </c>
      <c r="H52" s="9">
        <v>195.39</v>
      </c>
    </row>
    <row r="53" spans="1:8" ht="100.15" customHeight="1">
      <c r="A53" s="7" t="s">
        <v>22</v>
      </c>
      <c r="B53" s="7" t="s">
        <v>22</v>
      </c>
      <c r="C53" s="8" t="s">
        <v>57</v>
      </c>
      <c r="D53" s="8" t="s">
        <v>59</v>
      </c>
      <c r="E53" s="8" t="s">
        <v>61</v>
      </c>
      <c r="F53" s="8" t="s">
        <v>23</v>
      </c>
      <c r="G53" s="9">
        <v>59.01</v>
      </c>
      <c r="H53" s="6">
        <v>59.01</v>
      </c>
    </row>
    <row r="54" spans="1:8" ht="50.1" customHeight="1">
      <c r="A54" s="5" t="s">
        <v>62</v>
      </c>
      <c r="B54" s="5" t="s">
        <v>62</v>
      </c>
      <c r="C54" s="4" t="s">
        <v>59</v>
      </c>
      <c r="D54" s="4" t="s">
        <v>11</v>
      </c>
      <c r="E54" s="4"/>
      <c r="F54" s="4"/>
      <c r="G54" s="6">
        <v>0</v>
      </c>
      <c r="H54" s="9">
        <v>0</v>
      </c>
    </row>
    <row r="55" spans="1:8" ht="66.95" customHeight="1">
      <c r="A55" s="7" t="s">
        <v>63</v>
      </c>
      <c r="B55" s="7" t="s">
        <v>63</v>
      </c>
      <c r="C55" s="8" t="s">
        <v>59</v>
      </c>
      <c r="D55" s="8" t="s">
        <v>64</v>
      </c>
      <c r="E55" s="8"/>
      <c r="F55" s="8"/>
      <c r="G55" s="9">
        <v>0</v>
      </c>
      <c r="H55" s="9">
        <v>0</v>
      </c>
    </row>
    <row r="56" spans="1:8" ht="66.95" customHeight="1">
      <c r="A56" s="7" t="s">
        <v>65</v>
      </c>
      <c r="B56" s="7" t="s">
        <v>65</v>
      </c>
      <c r="C56" s="8" t="s">
        <v>59</v>
      </c>
      <c r="D56" s="8" t="s">
        <v>64</v>
      </c>
      <c r="E56" s="8" t="s">
        <v>66</v>
      </c>
      <c r="F56" s="8"/>
      <c r="G56" s="9">
        <v>0</v>
      </c>
      <c r="H56" s="9">
        <v>0</v>
      </c>
    </row>
    <row r="57" spans="1:8" ht="33.4" customHeight="1">
      <c r="A57" s="7" t="s">
        <v>16</v>
      </c>
      <c r="B57" s="7" t="s">
        <v>16</v>
      </c>
      <c r="C57" s="8" t="s">
        <v>59</v>
      </c>
      <c r="D57" s="8" t="s">
        <v>64</v>
      </c>
      <c r="E57" s="8" t="s">
        <v>66</v>
      </c>
      <c r="F57" s="8" t="s">
        <v>17</v>
      </c>
      <c r="G57" s="9">
        <v>0</v>
      </c>
      <c r="H57" s="9">
        <v>0</v>
      </c>
    </row>
    <row r="58" spans="1:8" ht="33.4" customHeight="1">
      <c r="A58" s="7" t="s">
        <v>67</v>
      </c>
      <c r="B58" s="7" t="s">
        <v>67</v>
      </c>
      <c r="C58" s="8" t="s">
        <v>59</v>
      </c>
      <c r="D58" s="8" t="s">
        <v>68</v>
      </c>
      <c r="E58" s="8"/>
      <c r="F58" s="8"/>
      <c r="G58" s="9">
        <v>0</v>
      </c>
      <c r="H58" s="6">
        <v>0</v>
      </c>
    </row>
    <row r="59" spans="1:8" ht="50.1" customHeight="1">
      <c r="A59" s="7" t="s">
        <v>69</v>
      </c>
      <c r="B59" s="7" t="s">
        <v>69</v>
      </c>
      <c r="C59" s="8" t="s">
        <v>59</v>
      </c>
      <c r="D59" s="8" t="s">
        <v>68</v>
      </c>
      <c r="E59" s="8" t="s">
        <v>70</v>
      </c>
      <c r="F59" s="8"/>
      <c r="G59" s="9">
        <v>0</v>
      </c>
      <c r="H59" s="9">
        <v>0</v>
      </c>
    </row>
    <row r="60" spans="1:8" ht="33.4" customHeight="1">
      <c r="A60" s="7" t="s">
        <v>16</v>
      </c>
      <c r="B60" s="7" t="s">
        <v>16</v>
      </c>
      <c r="C60" s="8" t="s">
        <v>59</v>
      </c>
      <c r="D60" s="8" t="s">
        <v>68</v>
      </c>
      <c r="E60" s="8" t="s">
        <v>70</v>
      </c>
      <c r="F60" s="8" t="s">
        <v>17</v>
      </c>
      <c r="G60" s="9">
        <v>0</v>
      </c>
      <c r="H60" s="9">
        <v>0</v>
      </c>
    </row>
    <row r="61" spans="1:8" ht="16.7" customHeight="1">
      <c r="A61" s="5" t="s">
        <v>71</v>
      </c>
      <c r="B61" s="5" t="s">
        <v>71</v>
      </c>
      <c r="C61" s="4" t="s">
        <v>13</v>
      </c>
      <c r="D61" s="4" t="s">
        <v>11</v>
      </c>
      <c r="E61" s="4"/>
      <c r="F61" s="4"/>
      <c r="G61" s="6">
        <f>G62+G75</f>
        <v>5972.2599999999993</v>
      </c>
      <c r="H61" s="6">
        <f>H62+H75</f>
        <v>5906.9499999999989</v>
      </c>
    </row>
    <row r="62" spans="1:8" ht="33.4" customHeight="1">
      <c r="A62" s="7" t="s">
        <v>72</v>
      </c>
      <c r="B62" s="17" t="s">
        <v>72</v>
      </c>
      <c r="C62" s="18" t="s">
        <v>13</v>
      </c>
      <c r="D62" s="18" t="s">
        <v>64</v>
      </c>
      <c r="E62" s="18"/>
      <c r="F62" s="18"/>
      <c r="G62" s="19">
        <f>G63+G67+G69+G71+G74+G7+G635+G65</f>
        <v>5822.4599999999991</v>
      </c>
      <c r="H62" s="19">
        <f>H63+H67+H69+H71+H74+H7+H635+H65</f>
        <v>5772.4499999999989</v>
      </c>
    </row>
    <row r="63" spans="1:8" ht="33.4" customHeight="1">
      <c r="A63" s="7" t="s">
        <v>73</v>
      </c>
      <c r="B63" s="7" t="s">
        <v>73</v>
      </c>
      <c r="C63" s="8" t="s">
        <v>13</v>
      </c>
      <c r="D63" s="8" t="s">
        <v>64</v>
      </c>
      <c r="E63" s="8" t="s">
        <v>74</v>
      </c>
      <c r="F63" s="8"/>
      <c r="G63" s="9">
        <v>283.05</v>
      </c>
      <c r="H63" s="9">
        <v>233.2</v>
      </c>
    </row>
    <row r="64" spans="1:8" ht="33.4" customHeight="1">
      <c r="A64" s="7" t="s">
        <v>16</v>
      </c>
      <c r="B64" s="7" t="s">
        <v>16</v>
      </c>
      <c r="C64" s="8" t="s">
        <v>13</v>
      </c>
      <c r="D64" s="8" t="s">
        <v>64</v>
      </c>
      <c r="E64" s="8" t="s">
        <v>74</v>
      </c>
      <c r="F64" s="8" t="s">
        <v>17</v>
      </c>
      <c r="G64" s="9">
        <v>283.05</v>
      </c>
      <c r="H64" s="9">
        <v>233.2</v>
      </c>
    </row>
    <row r="65" spans="1:8" ht="33.4" customHeight="1">
      <c r="A65" s="7"/>
      <c r="B65" s="13" t="s">
        <v>172</v>
      </c>
      <c r="C65" s="12" t="s">
        <v>13</v>
      </c>
      <c r="D65" s="12" t="s">
        <v>64</v>
      </c>
      <c r="E65" s="12" t="s">
        <v>173</v>
      </c>
      <c r="F65" s="8"/>
      <c r="G65" s="9">
        <v>639.23</v>
      </c>
      <c r="H65" s="9">
        <v>639.23</v>
      </c>
    </row>
    <row r="66" spans="1:8" ht="33.4" customHeight="1">
      <c r="A66" s="7"/>
      <c r="B66" s="13" t="s">
        <v>16</v>
      </c>
      <c r="C66" s="12" t="s">
        <v>13</v>
      </c>
      <c r="D66" s="12" t="s">
        <v>64</v>
      </c>
      <c r="E66" s="12" t="s">
        <v>173</v>
      </c>
      <c r="F66" s="12" t="s">
        <v>17</v>
      </c>
      <c r="G66" s="9">
        <v>639.23</v>
      </c>
      <c r="H66" s="6">
        <v>639.23</v>
      </c>
    </row>
    <row r="67" spans="1:8" ht="66.95" customHeight="1">
      <c r="A67" s="7" t="s">
        <v>75</v>
      </c>
      <c r="B67" s="13" t="s">
        <v>176</v>
      </c>
      <c r="C67" s="8" t="s">
        <v>13</v>
      </c>
      <c r="D67" s="8" t="s">
        <v>64</v>
      </c>
      <c r="E67" s="8" t="s">
        <v>76</v>
      </c>
      <c r="F67" s="8"/>
      <c r="G67" s="9">
        <v>2095.6</v>
      </c>
      <c r="H67" s="9">
        <v>2095.63</v>
      </c>
    </row>
    <row r="68" spans="1:8" ht="33.4" customHeight="1">
      <c r="A68" s="7" t="s">
        <v>16</v>
      </c>
      <c r="B68" s="7" t="s">
        <v>16</v>
      </c>
      <c r="C68" s="8" t="s">
        <v>13</v>
      </c>
      <c r="D68" s="8" t="s">
        <v>64</v>
      </c>
      <c r="E68" s="8" t="s">
        <v>76</v>
      </c>
      <c r="F68" s="8" t="s">
        <v>17</v>
      </c>
      <c r="G68" s="9">
        <v>2095.6</v>
      </c>
      <c r="H68" s="9">
        <v>2095.63</v>
      </c>
    </row>
    <row r="69" spans="1:8" ht="50.1" customHeight="1">
      <c r="A69" s="7" t="s">
        <v>77</v>
      </c>
      <c r="B69" s="7" t="s">
        <v>77</v>
      </c>
      <c r="C69" s="8" t="s">
        <v>13</v>
      </c>
      <c r="D69" s="8" t="s">
        <v>64</v>
      </c>
      <c r="E69" s="8" t="s">
        <v>78</v>
      </c>
      <c r="F69" s="8"/>
      <c r="G69" s="9">
        <v>0</v>
      </c>
      <c r="H69" s="9">
        <v>0</v>
      </c>
    </row>
    <row r="70" spans="1:8" ht="33.4" customHeight="1">
      <c r="A70" s="7" t="s">
        <v>16</v>
      </c>
      <c r="B70" s="7" t="s">
        <v>16</v>
      </c>
      <c r="C70" s="8" t="s">
        <v>13</v>
      </c>
      <c r="D70" s="8" t="s">
        <v>64</v>
      </c>
      <c r="E70" s="8" t="s">
        <v>78</v>
      </c>
      <c r="F70" s="8" t="s">
        <v>17</v>
      </c>
      <c r="G70" s="9">
        <v>0</v>
      </c>
      <c r="H70" s="9">
        <v>0</v>
      </c>
    </row>
    <row r="71" spans="1:8" ht="117" customHeight="1">
      <c r="A71" s="7" t="s">
        <v>79</v>
      </c>
      <c r="B71" s="13" t="s">
        <v>177</v>
      </c>
      <c r="C71" s="8" t="s">
        <v>13</v>
      </c>
      <c r="D71" s="8" t="s">
        <v>64</v>
      </c>
      <c r="E71" s="8" t="s">
        <v>80</v>
      </c>
      <c r="F71" s="8"/>
      <c r="G71" s="9">
        <v>1373.97</v>
      </c>
      <c r="H71" s="9">
        <v>1373.78</v>
      </c>
    </row>
    <row r="72" spans="1:8" ht="33.4" customHeight="1">
      <c r="A72" s="7" t="s">
        <v>16</v>
      </c>
      <c r="B72" s="7" t="s">
        <v>16</v>
      </c>
      <c r="C72" s="8" t="s">
        <v>13</v>
      </c>
      <c r="D72" s="8" t="s">
        <v>64</v>
      </c>
      <c r="E72" s="8" t="s">
        <v>80</v>
      </c>
      <c r="F72" s="8" t="s">
        <v>17</v>
      </c>
      <c r="G72" s="9">
        <v>1373.97</v>
      </c>
      <c r="H72" s="9">
        <v>1373.78</v>
      </c>
    </row>
    <row r="73" spans="1:8" ht="33.4" customHeight="1">
      <c r="A73" s="7"/>
      <c r="B73" s="13" t="s">
        <v>81</v>
      </c>
      <c r="C73" s="12" t="s">
        <v>13</v>
      </c>
      <c r="D73" s="12" t="s">
        <v>64</v>
      </c>
      <c r="E73" s="12" t="s">
        <v>164</v>
      </c>
      <c r="F73" s="11"/>
      <c r="G73" s="9">
        <v>1430.61</v>
      </c>
      <c r="H73" s="9">
        <v>1430.61</v>
      </c>
    </row>
    <row r="74" spans="1:8" ht="47.25" customHeight="1">
      <c r="A74" s="7" t="s">
        <v>81</v>
      </c>
      <c r="B74" s="13" t="s">
        <v>16</v>
      </c>
      <c r="C74" s="12" t="s">
        <v>13</v>
      </c>
      <c r="D74" s="12" t="s">
        <v>64</v>
      </c>
      <c r="E74" s="12" t="s">
        <v>164</v>
      </c>
      <c r="F74" s="8" t="s">
        <v>17</v>
      </c>
      <c r="G74" s="9">
        <v>1430.61</v>
      </c>
      <c r="H74" s="9">
        <v>1430.61</v>
      </c>
    </row>
    <row r="75" spans="1:8" ht="33.4" customHeight="1">
      <c r="A75" s="7" t="s">
        <v>82</v>
      </c>
      <c r="B75" s="17" t="s">
        <v>82</v>
      </c>
      <c r="C75" s="18" t="s">
        <v>13</v>
      </c>
      <c r="D75" s="18" t="s">
        <v>83</v>
      </c>
      <c r="E75" s="18"/>
      <c r="F75" s="18"/>
      <c r="G75" s="19">
        <f>G76+G78+G80</f>
        <v>149.80000000000001</v>
      </c>
      <c r="H75" s="19">
        <f>H76+H78+H80</f>
        <v>134.5</v>
      </c>
    </row>
    <row r="76" spans="1:8" ht="33.4" customHeight="1">
      <c r="A76" s="7" t="s">
        <v>84</v>
      </c>
      <c r="B76" s="7" t="s">
        <v>84</v>
      </c>
      <c r="C76" s="8" t="s">
        <v>13</v>
      </c>
      <c r="D76" s="8" t="s">
        <v>83</v>
      </c>
      <c r="E76" s="8" t="s">
        <v>85</v>
      </c>
      <c r="F76" s="8"/>
      <c r="G76" s="9">
        <v>39.799999999999997</v>
      </c>
      <c r="H76" s="9">
        <v>24.5</v>
      </c>
    </row>
    <row r="77" spans="1:8" ht="33.4" customHeight="1">
      <c r="A77" s="7" t="s">
        <v>16</v>
      </c>
      <c r="B77" s="7" t="s">
        <v>16</v>
      </c>
      <c r="C77" s="8" t="s">
        <v>13</v>
      </c>
      <c r="D77" s="8" t="s">
        <v>83</v>
      </c>
      <c r="E77" s="8" t="s">
        <v>85</v>
      </c>
      <c r="F77" s="8" t="s">
        <v>17</v>
      </c>
      <c r="G77" s="9">
        <v>39.799999999999997</v>
      </c>
      <c r="H77" s="9">
        <v>39.799999999999997</v>
      </c>
    </row>
    <row r="78" spans="1:8" ht="33.4" customHeight="1">
      <c r="A78" s="7" t="s">
        <v>86</v>
      </c>
      <c r="B78" s="7" t="s">
        <v>86</v>
      </c>
      <c r="C78" s="8" t="s">
        <v>13</v>
      </c>
      <c r="D78" s="8" t="s">
        <v>83</v>
      </c>
      <c r="E78" s="8" t="s">
        <v>87</v>
      </c>
      <c r="F78" s="8"/>
      <c r="G78" s="9">
        <v>100</v>
      </c>
      <c r="H78" s="9">
        <v>100</v>
      </c>
    </row>
    <row r="79" spans="1:8" ht="83.65" customHeight="1">
      <c r="A79" s="7" t="s">
        <v>88</v>
      </c>
      <c r="B79" s="7" t="s">
        <v>88</v>
      </c>
      <c r="C79" s="8" t="s">
        <v>13</v>
      </c>
      <c r="D79" s="8" t="s">
        <v>83</v>
      </c>
      <c r="E79" s="8" t="s">
        <v>87</v>
      </c>
      <c r="F79" s="8" t="s">
        <v>89</v>
      </c>
      <c r="G79" s="9">
        <v>100</v>
      </c>
      <c r="H79" s="9">
        <v>100</v>
      </c>
    </row>
    <row r="80" spans="1:8" ht="33.4" customHeight="1">
      <c r="A80" s="7" t="s">
        <v>90</v>
      </c>
      <c r="B80" s="7" t="s">
        <v>90</v>
      </c>
      <c r="C80" s="8" t="s">
        <v>13</v>
      </c>
      <c r="D80" s="8" t="s">
        <v>83</v>
      </c>
      <c r="E80" s="8" t="s">
        <v>91</v>
      </c>
      <c r="F80" s="8"/>
      <c r="G80" s="9">
        <v>10</v>
      </c>
      <c r="H80" s="9">
        <v>10</v>
      </c>
    </row>
    <row r="81" spans="1:8" ht="33.4" customHeight="1">
      <c r="A81" s="7" t="s">
        <v>16</v>
      </c>
      <c r="B81" s="7" t="s">
        <v>16</v>
      </c>
      <c r="C81" s="8" t="s">
        <v>13</v>
      </c>
      <c r="D81" s="8" t="s">
        <v>83</v>
      </c>
      <c r="E81" s="8" t="s">
        <v>91</v>
      </c>
      <c r="F81" s="8" t="s">
        <v>17</v>
      </c>
      <c r="G81" s="9">
        <v>10</v>
      </c>
      <c r="H81" s="9">
        <v>10</v>
      </c>
    </row>
    <row r="82" spans="1:8" ht="33.4" customHeight="1">
      <c r="A82" s="5" t="s">
        <v>92</v>
      </c>
      <c r="B82" s="5" t="s">
        <v>92</v>
      </c>
      <c r="C82" s="4" t="s">
        <v>93</v>
      </c>
      <c r="D82" s="4" t="s">
        <v>11</v>
      </c>
      <c r="E82" s="4"/>
      <c r="F82" s="4"/>
      <c r="G82" s="6">
        <f>G83+G90+G107</f>
        <v>31864.5</v>
      </c>
      <c r="H82" s="6">
        <f>H83+H90+H107</f>
        <v>30856.308000000001</v>
      </c>
    </row>
    <row r="83" spans="1:8" ht="16.7" customHeight="1">
      <c r="A83" s="7" t="s">
        <v>94</v>
      </c>
      <c r="B83" s="7" t="s">
        <v>94</v>
      </c>
      <c r="C83" s="8" t="s">
        <v>93</v>
      </c>
      <c r="D83" s="8" t="s">
        <v>10</v>
      </c>
      <c r="E83" s="8"/>
      <c r="F83" s="8"/>
      <c r="G83" s="9">
        <f>G84+G86</f>
        <v>317.12</v>
      </c>
      <c r="H83" s="9">
        <f>H84+H86</f>
        <v>317.13800000000003</v>
      </c>
    </row>
    <row r="84" spans="1:8" ht="50.1" customHeight="1">
      <c r="A84" s="7" t="s">
        <v>95</v>
      </c>
      <c r="B84" s="7" t="s">
        <v>95</v>
      </c>
      <c r="C84" s="8" t="s">
        <v>93</v>
      </c>
      <c r="D84" s="8" t="s">
        <v>10</v>
      </c>
      <c r="E84" s="8" t="s">
        <v>96</v>
      </c>
      <c r="F84" s="8"/>
      <c r="G84" s="9">
        <v>4.4000000000000004</v>
      </c>
      <c r="H84" s="9">
        <v>4.4180000000000001</v>
      </c>
    </row>
    <row r="85" spans="1:8" ht="66.95" customHeight="1">
      <c r="A85" s="7" t="s">
        <v>97</v>
      </c>
      <c r="B85" s="7" t="s">
        <v>97</v>
      </c>
      <c r="C85" s="8" t="s">
        <v>93</v>
      </c>
      <c r="D85" s="8" t="s">
        <v>10</v>
      </c>
      <c r="E85" s="8" t="s">
        <v>96</v>
      </c>
      <c r="F85" s="8" t="s">
        <v>98</v>
      </c>
      <c r="G85" s="9">
        <v>4.4000000000000004</v>
      </c>
      <c r="H85" s="9">
        <v>4.4180000000000001</v>
      </c>
    </row>
    <row r="86" spans="1:8" ht="50.1" customHeight="1">
      <c r="A86" s="7" t="s">
        <v>99</v>
      </c>
      <c r="B86" s="7" t="s">
        <v>99</v>
      </c>
      <c r="C86" s="8" t="s">
        <v>93</v>
      </c>
      <c r="D86" s="8" t="s">
        <v>10</v>
      </c>
      <c r="E86" s="8" t="s">
        <v>100</v>
      </c>
      <c r="F86" s="8"/>
      <c r="G86" s="9">
        <v>312.72000000000003</v>
      </c>
      <c r="H86" s="6">
        <v>312.72000000000003</v>
      </c>
    </row>
    <row r="87" spans="1:8" ht="33.4" customHeight="1">
      <c r="A87" s="7" t="s">
        <v>52</v>
      </c>
      <c r="B87" s="7" t="s">
        <v>52</v>
      </c>
      <c r="C87" s="8" t="s">
        <v>93</v>
      </c>
      <c r="D87" s="8" t="s">
        <v>10</v>
      </c>
      <c r="E87" s="8" t="s">
        <v>100</v>
      </c>
      <c r="F87" s="8" t="s">
        <v>53</v>
      </c>
      <c r="G87" s="9">
        <v>312.72000000000003</v>
      </c>
      <c r="H87" s="9">
        <v>312.72000000000003</v>
      </c>
    </row>
    <row r="88" spans="1:8" ht="33.4" customHeight="1">
      <c r="A88" s="7" t="s">
        <v>101</v>
      </c>
      <c r="B88" s="7" t="s">
        <v>101</v>
      </c>
      <c r="C88" s="8" t="s">
        <v>93</v>
      </c>
      <c r="D88" s="8" t="s">
        <v>10</v>
      </c>
      <c r="E88" s="8" t="s">
        <v>102</v>
      </c>
      <c r="F88" s="8"/>
      <c r="G88" s="9">
        <v>0</v>
      </c>
      <c r="H88" s="9">
        <v>0</v>
      </c>
    </row>
    <row r="89" spans="1:8" ht="33.4" customHeight="1">
      <c r="A89" s="7" t="s">
        <v>16</v>
      </c>
      <c r="B89" s="7" t="s">
        <v>16</v>
      </c>
      <c r="C89" s="8" t="s">
        <v>93</v>
      </c>
      <c r="D89" s="8" t="s">
        <v>10</v>
      </c>
      <c r="E89" s="8" t="s">
        <v>102</v>
      </c>
      <c r="F89" s="8" t="s">
        <v>17</v>
      </c>
      <c r="G89" s="9">
        <v>0</v>
      </c>
      <c r="H89" s="9">
        <v>0</v>
      </c>
    </row>
    <row r="90" spans="1:8" ht="16.7" customHeight="1">
      <c r="A90" s="7" t="s">
        <v>103</v>
      </c>
      <c r="B90" s="7" t="s">
        <v>103</v>
      </c>
      <c r="C90" s="8" t="s">
        <v>93</v>
      </c>
      <c r="D90" s="8" t="s">
        <v>57</v>
      </c>
      <c r="E90" s="8"/>
      <c r="F90" s="8"/>
      <c r="G90" s="9">
        <f>G91+G99+G101+G103+G93+G95+G97+G105</f>
        <v>23580.62</v>
      </c>
      <c r="H90" s="9">
        <f>H91+H99+H101+H103+H93+H95+H97+H105</f>
        <v>22576.95</v>
      </c>
    </row>
    <row r="91" spans="1:8" ht="66.95" customHeight="1">
      <c r="A91" s="7" t="s">
        <v>104</v>
      </c>
      <c r="B91" s="7" t="s">
        <v>104</v>
      </c>
      <c r="C91" s="8" t="s">
        <v>93</v>
      </c>
      <c r="D91" s="8" t="s">
        <v>57</v>
      </c>
      <c r="E91" s="8" t="s">
        <v>105</v>
      </c>
      <c r="F91" s="8"/>
      <c r="G91" s="9">
        <v>221.51</v>
      </c>
      <c r="H91" s="9">
        <v>221.51</v>
      </c>
    </row>
    <row r="92" spans="1:8" ht="33.4" customHeight="1">
      <c r="A92" s="7" t="s">
        <v>16</v>
      </c>
      <c r="B92" s="7" t="s">
        <v>16</v>
      </c>
      <c r="C92" s="8" t="s">
        <v>93</v>
      </c>
      <c r="D92" s="8" t="s">
        <v>57</v>
      </c>
      <c r="E92" s="8" t="s">
        <v>105</v>
      </c>
      <c r="F92" s="8" t="s">
        <v>17</v>
      </c>
      <c r="G92" s="9">
        <v>221.51</v>
      </c>
      <c r="H92" s="9">
        <v>221.51</v>
      </c>
    </row>
    <row r="93" spans="1:8" ht="66.95" customHeight="1">
      <c r="A93" s="7"/>
      <c r="B93" s="13" t="s">
        <v>108</v>
      </c>
      <c r="C93" s="12" t="s">
        <v>93</v>
      </c>
      <c r="D93" s="12" t="s">
        <v>57</v>
      </c>
      <c r="E93" s="12" t="s">
        <v>165</v>
      </c>
      <c r="F93" s="8"/>
      <c r="G93" s="9">
        <v>4885.5600000000004</v>
      </c>
      <c r="H93" s="9">
        <v>4885.5600000000004</v>
      </c>
    </row>
    <row r="94" spans="1:8" ht="66.95" customHeight="1">
      <c r="A94" s="7"/>
      <c r="B94" s="13" t="s">
        <v>106</v>
      </c>
      <c r="C94" s="12" t="s">
        <v>93</v>
      </c>
      <c r="D94" s="12" t="s">
        <v>57</v>
      </c>
      <c r="E94" s="12" t="s">
        <v>165</v>
      </c>
      <c r="F94" s="12" t="s">
        <v>107</v>
      </c>
      <c r="G94" s="9">
        <v>4885.6000000000004</v>
      </c>
      <c r="H94" s="9">
        <v>4885.6000000000004</v>
      </c>
    </row>
    <row r="95" spans="1:8" ht="66.95" customHeight="1">
      <c r="A95" s="7"/>
      <c r="B95" s="13" t="s">
        <v>166</v>
      </c>
      <c r="C95" s="12" t="s">
        <v>93</v>
      </c>
      <c r="D95" s="12" t="s">
        <v>57</v>
      </c>
      <c r="E95" s="12" t="s">
        <v>167</v>
      </c>
      <c r="F95" s="12"/>
      <c r="G95" s="9">
        <v>40</v>
      </c>
      <c r="H95" s="9">
        <v>40</v>
      </c>
    </row>
    <row r="96" spans="1:8" ht="66.95" customHeight="1">
      <c r="A96" s="7"/>
      <c r="B96" s="13" t="s">
        <v>16</v>
      </c>
      <c r="C96" s="12" t="s">
        <v>93</v>
      </c>
      <c r="D96" s="12" t="s">
        <v>57</v>
      </c>
      <c r="E96" s="12" t="s">
        <v>167</v>
      </c>
      <c r="F96" s="12" t="s">
        <v>17</v>
      </c>
      <c r="G96" s="9">
        <v>40</v>
      </c>
      <c r="H96" s="9">
        <v>40</v>
      </c>
    </row>
    <row r="97" spans="1:8" ht="66.95" customHeight="1">
      <c r="A97" s="7"/>
      <c r="B97" s="13" t="s">
        <v>178</v>
      </c>
      <c r="C97" s="12" t="s">
        <v>93</v>
      </c>
      <c r="D97" s="12" t="s">
        <v>57</v>
      </c>
      <c r="E97" s="12" t="s">
        <v>168</v>
      </c>
      <c r="F97" s="12"/>
      <c r="G97" s="9">
        <v>975</v>
      </c>
      <c r="H97" s="9">
        <v>0</v>
      </c>
    </row>
    <row r="98" spans="1:8" ht="66.95" customHeight="1">
      <c r="A98" s="7"/>
      <c r="B98" s="13" t="s">
        <v>169</v>
      </c>
      <c r="C98" s="12" t="s">
        <v>93</v>
      </c>
      <c r="D98" s="12" t="s">
        <v>57</v>
      </c>
      <c r="E98" s="12" t="s">
        <v>168</v>
      </c>
      <c r="F98" s="12" t="s">
        <v>109</v>
      </c>
      <c r="G98" s="9">
        <v>975</v>
      </c>
      <c r="H98" s="9">
        <v>0</v>
      </c>
    </row>
    <row r="99" spans="1:8" ht="66.95" customHeight="1">
      <c r="A99" s="7"/>
      <c r="B99" s="13" t="s">
        <v>160</v>
      </c>
      <c r="C99" s="12" t="s">
        <v>93</v>
      </c>
      <c r="D99" s="12" t="s">
        <v>57</v>
      </c>
      <c r="E99" s="12" t="s">
        <v>161</v>
      </c>
      <c r="F99" s="12"/>
      <c r="G99" s="9">
        <v>268.77</v>
      </c>
      <c r="H99" s="9">
        <v>268.77</v>
      </c>
    </row>
    <row r="100" spans="1:8" ht="66.95" customHeight="1">
      <c r="A100" s="7"/>
      <c r="B100" s="7" t="s">
        <v>16</v>
      </c>
      <c r="C100" s="12" t="s">
        <v>93</v>
      </c>
      <c r="D100" s="12" t="s">
        <v>57</v>
      </c>
      <c r="E100" s="12" t="s">
        <v>161</v>
      </c>
      <c r="F100" s="12" t="s">
        <v>17</v>
      </c>
      <c r="G100" s="9">
        <v>268.77</v>
      </c>
      <c r="H100" s="9">
        <v>268.77</v>
      </c>
    </row>
    <row r="101" spans="1:8" ht="100.15" customHeight="1">
      <c r="A101" s="7" t="s">
        <v>108</v>
      </c>
      <c r="B101" s="16" t="s">
        <v>179</v>
      </c>
      <c r="C101" s="15" t="s">
        <v>93</v>
      </c>
      <c r="D101" s="15" t="s">
        <v>57</v>
      </c>
      <c r="E101" s="15" t="s">
        <v>110</v>
      </c>
      <c r="F101" s="14"/>
      <c r="G101" s="9">
        <v>16788.87</v>
      </c>
      <c r="H101" s="9">
        <v>16768.11</v>
      </c>
    </row>
    <row r="102" spans="1:8" ht="66.95" customHeight="1">
      <c r="A102" s="7" t="s">
        <v>106</v>
      </c>
      <c r="B102" s="7" t="s">
        <v>106</v>
      </c>
      <c r="C102" s="8" t="s">
        <v>93</v>
      </c>
      <c r="D102" s="8" t="s">
        <v>57</v>
      </c>
      <c r="E102" s="15" t="s">
        <v>110</v>
      </c>
      <c r="F102" s="8" t="s">
        <v>107</v>
      </c>
      <c r="G102" s="9">
        <v>16788.87</v>
      </c>
      <c r="H102" s="9">
        <v>16768.11</v>
      </c>
    </row>
    <row r="103" spans="1:8" ht="117" customHeight="1">
      <c r="A103" s="7" t="s">
        <v>111</v>
      </c>
      <c r="B103" s="7" t="s">
        <v>111</v>
      </c>
      <c r="C103" s="8" t="s">
        <v>93</v>
      </c>
      <c r="D103" s="8" t="s">
        <v>57</v>
      </c>
      <c r="E103" s="8" t="s">
        <v>112</v>
      </c>
      <c r="F103" s="8"/>
      <c r="G103" s="9">
        <v>279.2</v>
      </c>
      <c r="H103" s="9">
        <v>271.29000000000002</v>
      </c>
    </row>
    <row r="104" spans="1:8" ht="100.15" customHeight="1">
      <c r="A104" s="7" t="s">
        <v>113</v>
      </c>
      <c r="B104" s="7" t="s">
        <v>113</v>
      </c>
      <c r="C104" s="8" t="s">
        <v>93</v>
      </c>
      <c r="D104" s="8" t="s">
        <v>57</v>
      </c>
      <c r="E104" s="8" t="s">
        <v>112</v>
      </c>
      <c r="F104" s="8" t="s">
        <v>114</v>
      </c>
      <c r="G104" s="9">
        <v>279.2</v>
      </c>
      <c r="H104" s="9">
        <v>271.29000000000002</v>
      </c>
    </row>
    <row r="105" spans="1:8" ht="100.15" customHeight="1">
      <c r="A105" s="7"/>
      <c r="B105" s="13" t="s">
        <v>177</v>
      </c>
      <c r="C105" s="12" t="s">
        <v>93</v>
      </c>
      <c r="D105" s="12" t="s">
        <v>57</v>
      </c>
      <c r="E105" s="12" t="s">
        <v>80</v>
      </c>
      <c r="F105" s="8"/>
      <c r="G105" s="9">
        <v>121.71</v>
      </c>
      <c r="H105" s="9">
        <v>121.71</v>
      </c>
    </row>
    <row r="106" spans="1:8" ht="30.75" customHeight="1">
      <c r="A106" s="7"/>
      <c r="B106" s="13" t="s">
        <v>16</v>
      </c>
      <c r="C106" s="12" t="s">
        <v>93</v>
      </c>
      <c r="D106" s="12" t="s">
        <v>57</v>
      </c>
      <c r="E106" s="12" t="s">
        <v>80</v>
      </c>
      <c r="F106" s="12" t="s">
        <v>17</v>
      </c>
      <c r="G106" s="9">
        <v>121.71</v>
      </c>
      <c r="H106" s="9">
        <v>121.71</v>
      </c>
    </row>
    <row r="107" spans="1:8" ht="16.7" customHeight="1">
      <c r="A107" s="7" t="s">
        <v>115</v>
      </c>
      <c r="B107" s="7" t="s">
        <v>115</v>
      </c>
      <c r="C107" s="8" t="s">
        <v>93</v>
      </c>
      <c r="D107" s="8" t="s">
        <v>59</v>
      </c>
      <c r="E107" s="8"/>
      <c r="F107" s="8"/>
      <c r="G107" s="9">
        <f>G108+G110+G112+G114+G118+G120+G116+G122</f>
        <v>7966.76</v>
      </c>
      <c r="H107" s="9">
        <f>H108+H110+H112+H114+H118+H120+H116+H122</f>
        <v>7962.22</v>
      </c>
    </row>
    <row r="108" spans="1:8" ht="33.4" customHeight="1">
      <c r="A108" s="7" t="s">
        <v>116</v>
      </c>
      <c r="B108" s="7" t="s">
        <v>116</v>
      </c>
      <c r="C108" s="8" t="s">
        <v>93</v>
      </c>
      <c r="D108" s="8" t="s">
        <v>59</v>
      </c>
      <c r="E108" s="8" t="s">
        <v>117</v>
      </c>
      <c r="F108" s="8"/>
      <c r="G108" s="9">
        <v>412.96</v>
      </c>
      <c r="H108" s="9">
        <v>408.42</v>
      </c>
    </row>
    <row r="109" spans="1:8" ht="33.4" customHeight="1">
      <c r="A109" s="7" t="s">
        <v>16</v>
      </c>
      <c r="B109" s="7" t="s">
        <v>16</v>
      </c>
      <c r="C109" s="8" t="s">
        <v>93</v>
      </c>
      <c r="D109" s="8" t="s">
        <v>59</v>
      </c>
      <c r="E109" s="8" t="s">
        <v>117</v>
      </c>
      <c r="F109" s="8" t="s">
        <v>17</v>
      </c>
      <c r="G109" s="9">
        <v>412.96</v>
      </c>
      <c r="H109" s="9">
        <v>408.42</v>
      </c>
    </row>
    <row r="110" spans="1:8" ht="33.4" customHeight="1">
      <c r="A110" s="7" t="s">
        <v>118</v>
      </c>
      <c r="B110" s="7" t="s">
        <v>118</v>
      </c>
      <c r="C110" s="8" t="s">
        <v>93</v>
      </c>
      <c r="D110" s="8" t="s">
        <v>59</v>
      </c>
      <c r="E110" s="8" t="s">
        <v>119</v>
      </c>
      <c r="F110" s="8"/>
      <c r="G110" s="9">
        <v>244.25</v>
      </c>
      <c r="H110" s="9">
        <v>244.25</v>
      </c>
    </row>
    <row r="111" spans="1:8" ht="33.4" customHeight="1">
      <c r="A111" s="7" t="s">
        <v>16</v>
      </c>
      <c r="B111" s="7" t="s">
        <v>16</v>
      </c>
      <c r="C111" s="8" t="s">
        <v>93</v>
      </c>
      <c r="D111" s="8" t="s">
        <v>59</v>
      </c>
      <c r="E111" s="8" t="s">
        <v>119</v>
      </c>
      <c r="F111" s="8" t="s">
        <v>17</v>
      </c>
      <c r="G111" s="9">
        <v>244.25</v>
      </c>
      <c r="H111" s="9">
        <v>244.25</v>
      </c>
    </row>
    <row r="112" spans="1:8" ht="33.4" customHeight="1">
      <c r="A112" s="7" t="s">
        <v>120</v>
      </c>
      <c r="B112" s="7" t="s">
        <v>120</v>
      </c>
      <c r="C112" s="8" t="s">
        <v>93</v>
      </c>
      <c r="D112" s="8" t="s">
        <v>59</v>
      </c>
      <c r="E112" s="8" t="s">
        <v>121</v>
      </c>
      <c r="F112" s="8"/>
      <c r="G112" s="9">
        <v>2732.62</v>
      </c>
      <c r="H112" s="9">
        <v>2732.62</v>
      </c>
    </row>
    <row r="113" spans="1:8" ht="33.4" customHeight="1">
      <c r="A113" s="7" t="s">
        <v>16</v>
      </c>
      <c r="B113" s="7" t="s">
        <v>16</v>
      </c>
      <c r="C113" s="8" t="s">
        <v>93</v>
      </c>
      <c r="D113" s="8" t="s">
        <v>59</v>
      </c>
      <c r="E113" s="8" t="s">
        <v>121</v>
      </c>
      <c r="F113" s="8" t="s">
        <v>17</v>
      </c>
      <c r="G113" s="9">
        <v>2732.62</v>
      </c>
      <c r="H113" s="9">
        <v>2732.62</v>
      </c>
    </row>
    <row r="114" spans="1:8" ht="33.4" customHeight="1">
      <c r="A114" s="7" t="s">
        <v>122</v>
      </c>
      <c r="B114" s="7" t="s">
        <v>122</v>
      </c>
      <c r="C114" s="8" t="s">
        <v>93</v>
      </c>
      <c r="D114" s="8" t="s">
        <v>59</v>
      </c>
      <c r="E114" s="8" t="s">
        <v>123</v>
      </c>
      <c r="F114" s="8"/>
      <c r="G114" s="9">
        <v>12.5</v>
      </c>
      <c r="H114" s="9">
        <v>12.5</v>
      </c>
    </row>
    <row r="115" spans="1:8" ht="33.4" customHeight="1">
      <c r="A115" s="7" t="s">
        <v>16</v>
      </c>
      <c r="B115" s="7" t="s">
        <v>16</v>
      </c>
      <c r="C115" s="8" t="s">
        <v>93</v>
      </c>
      <c r="D115" s="8" t="s">
        <v>59</v>
      </c>
      <c r="E115" s="8" t="s">
        <v>123</v>
      </c>
      <c r="F115" s="8" t="s">
        <v>17</v>
      </c>
      <c r="G115" s="9">
        <v>12.5</v>
      </c>
      <c r="H115" s="9">
        <v>12.5</v>
      </c>
    </row>
    <row r="116" spans="1:8" ht="33.4" customHeight="1">
      <c r="A116" s="7"/>
      <c r="B116" s="13" t="s">
        <v>170</v>
      </c>
      <c r="C116" s="12" t="s">
        <v>93</v>
      </c>
      <c r="D116" s="12" t="s">
        <v>59</v>
      </c>
      <c r="E116" s="12" t="s">
        <v>171</v>
      </c>
      <c r="F116" s="8"/>
      <c r="G116" s="9">
        <v>943.34</v>
      </c>
      <c r="H116" s="9">
        <v>943.34</v>
      </c>
    </row>
    <row r="117" spans="1:8" ht="33.4" customHeight="1">
      <c r="A117" s="7"/>
      <c r="B117" s="13" t="s">
        <v>16</v>
      </c>
      <c r="C117" s="12" t="s">
        <v>93</v>
      </c>
      <c r="D117" s="12" t="s">
        <v>59</v>
      </c>
      <c r="E117" s="12" t="s">
        <v>171</v>
      </c>
      <c r="F117" s="12" t="s">
        <v>17</v>
      </c>
      <c r="G117" s="9">
        <v>943.34</v>
      </c>
      <c r="H117" s="9">
        <v>943.34</v>
      </c>
    </row>
    <row r="118" spans="1:8" ht="117" customHeight="1">
      <c r="A118" s="7" t="s">
        <v>79</v>
      </c>
      <c r="B118" s="13" t="s">
        <v>177</v>
      </c>
      <c r="C118" s="8" t="s">
        <v>93</v>
      </c>
      <c r="D118" s="8" t="s">
        <v>59</v>
      </c>
      <c r="E118" s="8" t="s">
        <v>80</v>
      </c>
      <c r="F118" s="8"/>
      <c r="G118" s="9">
        <v>528.29</v>
      </c>
      <c r="H118" s="9">
        <v>528.29</v>
      </c>
    </row>
    <row r="119" spans="1:8" ht="33.4" customHeight="1">
      <c r="A119" s="7" t="s">
        <v>16</v>
      </c>
      <c r="B119" s="7" t="s">
        <v>16</v>
      </c>
      <c r="C119" s="8" t="s">
        <v>93</v>
      </c>
      <c r="D119" s="8" t="s">
        <v>59</v>
      </c>
      <c r="E119" s="8" t="s">
        <v>80</v>
      </c>
      <c r="F119" s="8" t="s">
        <v>17</v>
      </c>
      <c r="G119" s="9">
        <v>528.29</v>
      </c>
      <c r="H119" s="9">
        <v>528.29</v>
      </c>
    </row>
    <row r="120" spans="1:8" ht="50.1" customHeight="1">
      <c r="A120" s="7" t="s">
        <v>124</v>
      </c>
      <c r="B120" s="13" t="s">
        <v>180</v>
      </c>
      <c r="C120" s="8" t="s">
        <v>93</v>
      </c>
      <c r="D120" s="8" t="s">
        <v>59</v>
      </c>
      <c r="E120" s="8" t="s">
        <v>125</v>
      </c>
      <c r="F120" s="8"/>
      <c r="G120" s="9">
        <v>0</v>
      </c>
      <c r="H120" s="9">
        <v>0</v>
      </c>
    </row>
    <row r="121" spans="1:8" ht="33.4" customHeight="1">
      <c r="A121" s="7" t="s">
        <v>16</v>
      </c>
      <c r="B121" s="7" t="s">
        <v>16</v>
      </c>
      <c r="C121" s="8" t="s">
        <v>93</v>
      </c>
      <c r="D121" s="8" t="s">
        <v>59</v>
      </c>
      <c r="E121" s="8" t="s">
        <v>125</v>
      </c>
      <c r="F121" s="8" t="s">
        <v>17</v>
      </c>
      <c r="G121" s="9">
        <v>0</v>
      </c>
      <c r="H121" s="9">
        <v>0</v>
      </c>
    </row>
    <row r="122" spans="1:8" ht="33.4" customHeight="1">
      <c r="A122" s="7"/>
      <c r="B122" s="13" t="s">
        <v>174</v>
      </c>
      <c r="C122" s="12" t="s">
        <v>93</v>
      </c>
      <c r="D122" s="12" t="s">
        <v>59</v>
      </c>
      <c r="E122" s="12" t="s">
        <v>175</v>
      </c>
      <c r="F122" s="8"/>
      <c r="G122" s="9">
        <v>3092.8</v>
      </c>
      <c r="H122" s="9">
        <v>3092.8</v>
      </c>
    </row>
    <row r="123" spans="1:8" ht="33.4" customHeight="1">
      <c r="A123" s="7"/>
      <c r="B123" s="13" t="s">
        <v>16</v>
      </c>
      <c r="C123" s="12" t="s">
        <v>93</v>
      </c>
      <c r="D123" s="12" t="s">
        <v>59</v>
      </c>
      <c r="E123" s="12" t="s">
        <v>175</v>
      </c>
      <c r="F123" s="12" t="s">
        <v>17</v>
      </c>
      <c r="G123" s="9">
        <v>3092.8</v>
      </c>
      <c r="H123" s="9">
        <v>3092.8</v>
      </c>
    </row>
    <row r="124" spans="1:8" ht="16.7" customHeight="1">
      <c r="A124" s="5" t="s">
        <v>126</v>
      </c>
      <c r="B124" s="5" t="s">
        <v>126</v>
      </c>
      <c r="C124" s="4" t="s">
        <v>127</v>
      </c>
      <c r="D124" s="4" t="s">
        <v>11</v>
      </c>
      <c r="E124" s="4"/>
      <c r="F124" s="4"/>
      <c r="G124" s="9">
        <f>G125</f>
        <v>207.84</v>
      </c>
      <c r="H124" s="9">
        <f>H125</f>
        <v>207.82999999999998</v>
      </c>
    </row>
    <row r="125" spans="1:8" ht="16.7" customHeight="1">
      <c r="A125" s="7" t="s">
        <v>128</v>
      </c>
      <c r="B125" s="7" t="s">
        <v>128</v>
      </c>
      <c r="C125" s="8" t="s">
        <v>127</v>
      </c>
      <c r="D125" s="8" t="s">
        <v>127</v>
      </c>
      <c r="E125" s="8"/>
      <c r="F125" s="8"/>
      <c r="G125" s="9">
        <f>G126</f>
        <v>207.84</v>
      </c>
      <c r="H125" s="9">
        <f>H126</f>
        <v>207.82999999999998</v>
      </c>
    </row>
    <row r="126" spans="1:8" ht="33.4" customHeight="1">
      <c r="A126" s="7" t="s">
        <v>129</v>
      </c>
      <c r="B126" s="7" t="s">
        <v>129</v>
      </c>
      <c r="C126" s="8" t="s">
        <v>127</v>
      </c>
      <c r="D126" s="8" t="s">
        <v>127</v>
      </c>
      <c r="E126" s="8" t="s">
        <v>130</v>
      </c>
      <c r="F126" s="8"/>
      <c r="G126" s="9">
        <f>G127+G128</f>
        <v>207.84</v>
      </c>
      <c r="H126" s="9">
        <f>H127+H128</f>
        <v>207.82999999999998</v>
      </c>
    </row>
    <row r="127" spans="1:8" ht="33.4" customHeight="1">
      <c r="A127" s="7" t="s">
        <v>131</v>
      </c>
      <c r="B127" s="7" t="s">
        <v>131</v>
      </c>
      <c r="C127" s="8" t="s">
        <v>127</v>
      </c>
      <c r="D127" s="8" t="s">
        <v>127</v>
      </c>
      <c r="E127" s="8" t="s">
        <v>130</v>
      </c>
      <c r="F127" s="8" t="s">
        <v>132</v>
      </c>
      <c r="G127" s="9">
        <v>159.63</v>
      </c>
      <c r="H127" s="9">
        <v>159.63</v>
      </c>
    </row>
    <row r="128" spans="1:8" ht="83.65" customHeight="1">
      <c r="A128" s="7" t="s">
        <v>133</v>
      </c>
      <c r="B128" s="7" t="s">
        <v>133</v>
      </c>
      <c r="C128" s="8" t="s">
        <v>127</v>
      </c>
      <c r="D128" s="8" t="s">
        <v>127</v>
      </c>
      <c r="E128" s="8" t="s">
        <v>130</v>
      </c>
      <c r="F128" s="8" t="s">
        <v>134</v>
      </c>
      <c r="G128" s="9">
        <v>48.21</v>
      </c>
      <c r="H128" s="20">
        <v>48.2</v>
      </c>
    </row>
    <row r="129" spans="1:8" ht="16.7" customHeight="1">
      <c r="A129" s="5" t="s">
        <v>135</v>
      </c>
      <c r="B129" s="5" t="s">
        <v>135</v>
      </c>
      <c r="C129" s="4" t="s">
        <v>136</v>
      </c>
      <c r="D129" s="4" t="s">
        <v>11</v>
      </c>
      <c r="E129" s="4"/>
      <c r="F129" s="4"/>
      <c r="G129" s="6">
        <f>G130</f>
        <v>9522.86</v>
      </c>
      <c r="H129" s="6">
        <f>H130</f>
        <v>9516.0499999999993</v>
      </c>
    </row>
    <row r="130" spans="1:8" ht="16.7" customHeight="1">
      <c r="A130" s="7" t="s">
        <v>137</v>
      </c>
      <c r="B130" s="7" t="s">
        <v>137</v>
      </c>
      <c r="C130" s="8" t="s">
        <v>136</v>
      </c>
      <c r="D130" s="8" t="s">
        <v>10</v>
      </c>
      <c r="E130" s="8"/>
      <c r="F130" s="8"/>
      <c r="G130" s="9">
        <f>G131+G139+G147+G136+G144</f>
        <v>9522.86</v>
      </c>
      <c r="H130" s="9">
        <f>H131+H139+H147+H136+H144</f>
        <v>9516.0499999999993</v>
      </c>
    </row>
    <row r="131" spans="1:8" ht="50.1" customHeight="1">
      <c r="A131" s="7" t="s">
        <v>138</v>
      </c>
      <c r="B131" s="7" t="s">
        <v>138</v>
      </c>
      <c r="C131" s="8" t="s">
        <v>136</v>
      </c>
      <c r="D131" s="8" t="s">
        <v>10</v>
      </c>
      <c r="E131" s="8" t="s">
        <v>139</v>
      </c>
      <c r="F131" s="8"/>
      <c r="G131" s="9">
        <f>G132+G133+G134+G135</f>
        <v>5666.49</v>
      </c>
      <c r="H131" s="9">
        <f>H132+H133+H134+H135</f>
        <v>5659.65</v>
      </c>
    </row>
    <row r="132" spans="1:8" ht="33.4" customHeight="1">
      <c r="A132" s="7" t="s">
        <v>131</v>
      </c>
      <c r="B132" s="7" t="s">
        <v>131</v>
      </c>
      <c r="C132" s="8" t="s">
        <v>136</v>
      </c>
      <c r="D132" s="8" t="s">
        <v>10</v>
      </c>
      <c r="E132" s="8" t="s">
        <v>139</v>
      </c>
      <c r="F132" s="8" t="s">
        <v>132</v>
      </c>
      <c r="G132" s="9">
        <v>1563.39</v>
      </c>
      <c r="H132" s="9">
        <v>1563.39</v>
      </c>
    </row>
    <row r="133" spans="1:8" ht="83.65" customHeight="1">
      <c r="A133" s="7" t="s">
        <v>133</v>
      </c>
      <c r="B133" s="7" t="s">
        <v>133</v>
      </c>
      <c r="C133" s="8" t="s">
        <v>136</v>
      </c>
      <c r="D133" s="8" t="s">
        <v>10</v>
      </c>
      <c r="E133" s="8" t="s">
        <v>139</v>
      </c>
      <c r="F133" s="8" t="s">
        <v>134</v>
      </c>
      <c r="G133" s="9">
        <v>362.02</v>
      </c>
      <c r="H133" s="20">
        <v>362.02</v>
      </c>
    </row>
    <row r="134" spans="1:8" ht="33.4" customHeight="1">
      <c r="A134" s="7" t="s">
        <v>16</v>
      </c>
      <c r="B134" s="7" t="s">
        <v>16</v>
      </c>
      <c r="C134" s="8" t="s">
        <v>136</v>
      </c>
      <c r="D134" s="8" t="s">
        <v>10</v>
      </c>
      <c r="E134" s="8" t="s">
        <v>139</v>
      </c>
      <c r="F134" s="8" t="s">
        <v>17</v>
      </c>
      <c r="G134" s="9">
        <v>3132.13</v>
      </c>
      <c r="H134" s="9">
        <v>3125.29</v>
      </c>
    </row>
    <row r="135" spans="1:8" ht="33.4" customHeight="1">
      <c r="A135" s="7" t="s">
        <v>52</v>
      </c>
      <c r="B135" s="7" t="s">
        <v>52</v>
      </c>
      <c r="C135" s="8" t="s">
        <v>136</v>
      </c>
      <c r="D135" s="8" t="s">
        <v>10</v>
      </c>
      <c r="E135" s="8" t="s">
        <v>139</v>
      </c>
      <c r="F135" s="8" t="s">
        <v>53</v>
      </c>
      <c r="G135" s="9">
        <v>608.95000000000005</v>
      </c>
      <c r="H135" s="9">
        <v>608.95000000000005</v>
      </c>
    </row>
    <row r="136" spans="1:8" ht="83.65" customHeight="1">
      <c r="A136" s="7"/>
      <c r="B136" s="7" t="s">
        <v>140</v>
      </c>
      <c r="C136" s="12" t="s">
        <v>136</v>
      </c>
      <c r="D136" s="12" t="s">
        <v>10</v>
      </c>
      <c r="E136" s="12" t="s">
        <v>181</v>
      </c>
      <c r="F136" s="8"/>
      <c r="G136" s="9">
        <f>G137+G138</f>
        <v>2089.4</v>
      </c>
      <c r="H136" s="9">
        <f>H137+H138</f>
        <v>2089.4</v>
      </c>
    </row>
    <row r="137" spans="1:8" ht="83.65" customHeight="1">
      <c r="A137" s="7"/>
      <c r="B137" s="7" t="s">
        <v>131</v>
      </c>
      <c r="C137" s="8" t="s">
        <v>136</v>
      </c>
      <c r="D137" s="12" t="s">
        <v>10</v>
      </c>
      <c r="E137" s="12" t="s">
        <v>181</v>
      </c>
      <c r="F137" s="12" t="s">
        <v>132</v>
      </c>
      <c r="G137" s="9">
        <v>1521.26</v>
      </c>
      <c r="H137" s="9">
        <v>1521.26</v>
      </c>
    </row>
    <row r="138" spans="1:8" ht="83.65" customHeight="1">
      <c r="A138" s="7"/>
      <c r="B138" s="7" t="s">
        <v>133</v>
      </c>
      <c r="C138" s="8" t="s">
        <v>136</v>
      </c>
      <c r="D138" s="8" t="s">
        <v>10</v>
      </c>
      <c r="E138" s="12" t="s">
        <v>181</v>
      </c>
      <c r="F138" s="12" t="s">
        <v>134</v>
      </c>
      <c r="G138" s="9">
        <v>568.14</v>
      </c>
      <c r="H138" s="9">
        <v>568.14</v>
      </c>
    </row>
    <row r="139" spans="1:8" ht="50.1" customHeight="1">
      <c r="A139" s="7" t="s">
        <v>138</v>
      </c>
      <c r="B139" s="7" t="s">
        <v>138</v>
      </c>
      <c r="C139" s="8" t="s">
        <v>136</v>
      </c>
      <c r="D139" s="8" t="s">
        <v>10</v>
      </c>
      <c r="E139" s="8" t="s">
        <v>141</v>
      </c>
      <c r="F139" s="8"/>
      <c r="G139" s="9">
        <f>G140+G141+G142+G143</f>
        <v>545.16999999999996</v>
      </c>
      <c r="H139" s="9">
        <f>H140+H141+H142+H143</f>
        <v>545.16999999999996</v>
      </c>
    </row>
    <row r="140" spans="1:8" ht="33.4" customHeight="1">
      <c r="A140" s="7" t="s">
        <v>131</v>
      </c>
      <c r="B140" s="7" t="s">
        <v>131</v>
      </c>
      <c r="C140" s="8" t="s">
        <v>136</v>
      </c>
      <c r="D140" s="8" t="s">
        <v>10</v>
      </c>
      <c r="E140" s="8" t="s">
        <v>141</v>
      </c>
      <c r="F140" s="8" t="s">
        <v>132</v>
      </c>
      <c r="G140" s="9">
        <v>134</v>
      </c>
      <c r="H140" s="9">
        <v>134</v>
      </c>
    </row>
    <row r="141" spans="1:8" ht="83.65" customHeight="1">
      <c r="A141" s="7" t="s">
        <v>133</v>
      </c>
      <c r="B141" s="7" t="s">
        <v>133</v>
      </c>
      <c r="C141" s="8" t="s">
        <v>136</v>
      </c>
      <c r="D141" s="8" t="s">
        <v>10</v>
      </c>
      <c r="E141" s="8" t="s">
        <v>141</v>
      </c>
      <c r="F141" s="8" t="s">
        <v>134</v>
      </c>
      <c r="G141" s="9">
        <v>237.79</v>
      </c>
      <c r="H141" s="9">
        <v>237.79</v>
      </c>
    </row>
    <row r="142" spans="1:8" ht="33.4" customHeight="1">
      <c r="A142" s="7" t="s">
        <v>16</v>
      </c>
      <c r="B142" s="7" t="s">
        <v>16</v>
      </c>
      <c r="C142" s="8" t="s">
        <v>136</v>
      </c>
      <c r="D142" s="8" t="s">
        <v>10</v>
      </c>
      <c r="E142" s="8" t="s">
        <v>141</v>
      </c>
      <c r="F142" s="8" t="s">
        <v>17</v>
      </c>
      <c r="G142" s="9">
        <v>168.45</v>
      </c>
      <c r="H142" s="9">
        <v>168.45</v>
      </c>
    </row>
    <row r="143" spans="1:8" ht="33.4" customHeight="1">
      <c r="A143" s="7"/>
      <c r="B143" s="7" t="s">
        <v>52</v>
      </c>
      <c r="C143" s="8" t="s">
        <v>136</v>
      </c>
      <c r="D143" s="8" t="s">
        <v>10</v>
      </c>
      <c r="E143" s="8" t="s">
        <v>141</v>
      </c>
      <c r="F143" s="15" t="s">
        <v>53</v>
      </c>
      <c r="G143" s="21">
        <v>4.93</v>
      </c>
      <c r="H143" s="21">
        <v>4.93</v>
      </c>
    </row>
    <row r="144" spans="1:8" ht="83.65" customHeight="1">
      <c r="A144" s="7"/>
      <c r="B144" s="7" t="s">
        <v>140</v>
      </c>
      <c r="C144" s="12" t="s">
        <v>136</v>
      </c>
      <c r="D144" s="12" t="s">
        <v>10</v>
      </c>
      <c r="E144" s="12" t="s">
        <v>181</v>
      </c>
      <c r="F144" s="8"/>
      <c r="G144" s="9">
        <f>G145+G146</f>
        <v>756</v>
      </c>
      <c r="H144" s="9">
        <f>H145+H146</f>
        <v>756</v>
      </c>
    </row>
    <row r="145" spans="1:8" ht="83.65" customHeight="1">
      <c r="A145" s="7"/>
      <c r="B145" s="7" t="s">
        <v>131</v>
      </c>
      <c r="C145" s="8" t="s">
        <v>136</v>
      </c>
      <c r="D145" s="12" t="s">
        <v>10</v>
      </c>
      <c r="E145" s="12" t="s">
        <v>181</v>
      </c>
      <c r="F145" s="12" t="s">
        <v>132</v>
      </c>
      <c r="G145" s="9">
        <v>594.36</v>
      </c>
      <c r="H145" s="9">
        <v>594.36</v>
      </c>
    </row>
    <row r="146" spans="1:8" ht="83.65" customHeight="1">
      <c r="A146" s="7"/>
      <c r="B146" s="7" t="s">
        <v>133</v>
      </c>
      <c r="C146" s="8" t="s">
        <v>136</v>
      </c>
      <c r="D146" s="8" t="s">
        <v>10</v>
      </c>
      <c r="E146" s="12" t="s">
        <v>181</v>
      </c>
      <c r="F146" s="12" t="s">
        <v>134</v>
      </c>
      <c r="G146" s="9">
        <v>161.63999999999999</v>
      </c>
      <c r="H146" s="9">
        <v>161.63999999999999</v>
      </c>
    </row>
    <row r="147" spans="1:8" ht="83.65" customHeight="1">
      <c r="A147" s="7"/>
      <c r="B147" s="13" t="s">
        <v>170</v>
      </c>
      <c r="C147" s="12" t="s">
        <v>136</v>
      </c>
      <c r="D147" s="12" t="s">
        <v>10</v>
      </c>
      <c r="E147" s="12" t="s">
        <v>171</v>
      </c>
      <c r="F147" s="8"/>
      <c r="G147" s="9">
        <f>G148</f>
        <v>465.8</v>
      </c>
      <c r="H147" s="9">
        <f>H148</f>
        <v>465.83</v>
      </c>
    </row>
    <row r="148" spans="1:8" ht="28.5" customHeight="1">
      <c r="A148" s="7"/>
      <c r="B148" s="13" t="s">
        <v>16</v>
      </c>
      <c r="C148" s="12" t="s">
        <v>136</v>
      </c>
      <c r="D148" s="12" t="s">
        <v>10</v>
      </c>
      <c r="E148" s="12" t="s">
        <v>171</v>
      </c>
      <c r="F148" s="12" t="s">
        <v>17</v>
      </c>
      <c r="G148" s="9">
        <v>465.8</v>
      </c>
      <c r="H148" s="9">
        <v>465.83</v>
      </c>
    </row>
    <row r="149" spans="1:8" ht="16.7" customHeight="1">
      <c r="A149" s="5" t="s">
        <v>142</v>
      </c>
      <c r="B149" s="5" t="s">
        <v>142</v>
      </c>
      <c r="C149" s="4" t="s">
        <v>68</v>
      </c>
      <c r="D149" s="4" t="s">
        <v>11</v>
      </c>
      <c r="E149" s="4"/>
      <c r="F149" s="4"/>
      <c r="G149" s="6">
        <f>G150+G153</f>
        <v>669.86</v>
      </c>
      <c r="H149" s="6">
        <f>H150+H153</f>
        <v>669.49</v>
      </c>
    </row>
    <row r="150" spans="1:8" ht="16.7" customHeight="1">
      <c r="A150" s="7" t="s">
        <v>143</v>
      </c>
      <c r="B150" s="7" t="s">
        <v>143</v>
      </c>
      <c r="C150" s="8" t="s">
        <v>68</v>
      </c>
      <c r="D150" s="8" t="s">
        <v>10</v>
      </c>
      <c r="E150" s="8"/>
      <c r="F150" s="8"/>
      <c r="G150" s="9">
        <v>612.4</v>
      </c>
      <c r="H150" s="9">
        <v>612.03</v>
      </c>
    </row>
    <row r="151" spans="1:8" ht="50.1" customHeight="1">
      <c r="A151" s="7" t="s">
        <v>144</v>
      </c>
      <c r="B151" s="7" t="s">
        <v>144</v>
      </c>
      <c r="C151" s="8" t="s">
        <v>68</v>
      </c>
      <c r="D151" s="8" t="s">
        <v>10</v>
      </c>
      <c r="E151" s="8" t="s">
        <v>145</v>
      </c>
      <c r="F151" s="8"/>
      <c r="G151" s="9">
        <v>612.4</v>
      </c>
      <c r="H151" s="9">
        <v>612.03</v>
      </c>
    </row>
    <row r="152" spans="1:8" ht="66.95" customHeight="1">
      <c r="A152" s="7" t="s">
        <v>146</v>
      </c>
      <c r="B152" s="7" t="s">
        <v>146</v>
      </c>
      <c r="C152" s="8" t="s">
        <v>68</v>
      </c>
      <c r="D152" s="8" t="s">
        <v>10</v>
      </c>
      <c r="E152" s="8" t="s">
        <v>145</v>
      </c>
      <c r="F152" s="8" t="s">
        <v>147</v>
      </c>
      <c r="G152" s="9">
        <v>612.4</v>
      </c>
      <c r="H152" s="9">
        <v>612.03</v>
      </c>
    </row>
    <row r="153" spans="1:8" ht="16.7" customHeight="1">
      <c r="A153" s="7" t="s">
        <v>148</v>
      </c>
      <c r="B153" s="7" t="s">
        <v>148</v>
      </c>
      <c r="C153" s="8" t="s">
        <v>68</v>
      </c>
      <c r="D153" s="8" t="s">
        <v>59</v>
      </c>
      <c r="E153" s="8"/>
      <c r="F153" s="8"/>
      <c r="G153" s="9">
        <f>G154</f>
        <v>57.46</v>
      </c>
      <c r="H153" s="9">
        <f>H154</f>
        <v>57.46</v>
      </c>
    </row>
    <row r="154" spans="1:8" ht="117" customHeight="1">
      <c r="A154" s="7" t="s">
        <v>151</v>
      </c>
      <c r="B154" s="7" t="s">
        <v>151</v>
      </c>
      <c r="C154" s="8" t="s">
        <v>68</v>
      </c>
      <c r="D154" s="8" t="s">
        <v>59</v>
      </c>
      <c r="E154" s="8" t="s">
        <v>152</v>
      </c>
      <c r="F154" s="8"/>
      <c r="G154" s="9">
        <v>57.46</v>
      </c>
      <c r="H154" s="9">
        <v>57.46</v>
      </c>
    </row>
    <row r="155" spans="1:8" ht="33.4" customHeight="1">
      <c r="A155" s="7" t="s">
        <v>149</v>
      </c>
      <c r="B155" s="7" t="s">
        <v>149</v>
      </c>
      <c r="C155" s="8" t="s">
        <v>68</v>
      </c>
      <c r="D155" s="8" t="s">
        <v>59</v>
      </c>
      <c r="E155" s="8" t="s">
        <v>152</v>
      </c>
      <c r="F155" s="8" t="s">
        <v>150</v>
      </c>
      <c r="G155" s="9">
        <v>57.46</v>
      </c>
      <c r="H155" s="9">
        <v>57.46</v>
      </c>
    </row>
    <row r="156" spans="1:8" ht="16.7" customHeight="1">
      <c r="A156" s="5" t="s">
        <v>153</v>
      </c>
      <c r="B156" s="5" t="s">
        <v>153</v>
      </c>
      <c r="C156" s="4" t="s">
        <v>41</v>
      </c>
      <c r="D156" s="4" t="s">
        <v>11</v>
      </c>
      <c r="E156" s="4"/>
      <c r="F156" s="4"/>
      <c r="G156" s="6">
        <f>G157</f>
        <v>1248.23</v>
      </c>
      <c r="H156" s="9">
        <f>H157</f>
        <v>1248.23</v>
      </c>
    </row>
    <row r="157" spans="1:8" ht="16.7" customHeight="1">
      <c r="A157" s="7" t="s">
        <v>154</v>
      </c>
      <c r="B157" s="7" t="s">
        <v>154</v>
      </c>
      <c r="C157" s="8" t="s">
        <v>41</v>
      </c>
      <c r="D157" s="8" t="s">
        <v>10</v>
      </c>
      <c r="E157" s="8"/>
      <c r="F157" s="8"/>
      <c r="G157" s="9">
        <f>G158</f>
        <v>1248.23</v>
      </c>
      <c r="H157" s="9">
        <f>H158</f>
        <v>1248.23</v>
      </c>
    </row>
    <row r="158" spans="1:8" ht="50.1" customHeight="1">
      <c r="A158" s="7" t="s">
        <v>138</v>
      </c>
      <c r="B158" s="7" t="s">
        <v>138</v>
      </c>
      <c r="C158" s="8" t="s">
        <v>41</v>
      </c>
      <c r="D158" s="8" t="s">
        <v>10</v>
      </c>
      <c r="E158" s="8" t="s">
        <v>155</v>
      </c>
      <c r="F158" s="8"/>
      <c r="G158" s="9">
        <f>G159+G160+G161+G162</f>
        <v>1248.23</v>
      </c>
      <c r="H158" s="9">
        <f>H159+H160+H161+H162</f>
        <v>1248.23</v>
      </c>
    </row>
    <row r="159" spans="1:8" ht="33.4" customHeight="1">
      <c r="A159" s="7" t="s">
        <v>131</v>
      </c>
      <c r="B159" s="7" t="s">
        <v>131</v>
      </c>
      <c r="C159" s="8" t="s">
        <v>41</v>
      </c>
      <c r="D159" s="8" t="s">
        <v>10</v>
      </c>
      <c r="E159" s="8" t="s">
        <v>155</v>
      </c>
      <c r="F159" s="8" t="s">
        <v>132</v>
      </c>
      <c r="G159" s="9">
        <v>790.31</v>
      </c>
      <c r="H159" s="9">
        <v>790.31</v>
      </c>
    </row>
    <row r="160" spans="1:8" ht="83.65" customHeight="1">
      <c r="A160" s="7" t="s">
        <v>156</v>
      </c>
      <c r="B160" s="7" t="s">
        <v>156</v>
      </c>
      <c r="C160" s="8" t="s">
        <v>41</v>
      </c>
      <c r="D160" s="8" t="s">
        <v>10</v>
      </c>
      <c r="E160" s="8" t="s">
        <v>155</v>
      </c>
      <c r="F160" s="8" t="s">
        <v>157</v>
      </c>
      <c r="G160" s="9">
        <v>150</v>
      </c>
      <c r="H160" s="20">
        <v>150</v>
      </c>
    </row>
    <row r="161" spans="1:8" ht="83.65" customHeight="1">
      <c r="A161" s="7" t="s">
        <v>133</v>
      </c>
      <c r="B161" s="7" t="s">
        <v>133</v>
      </c>
      <c r="C161" s="8" t="s">
        <v>41</v>
      </c>
      <c r="D161" s="8" t="s">
        <v>10</v>
      </c>
      <c r="E161" s="8" t="s">
        <v>155</v>
      </c>
      <c r="F161" s="8" t="s">
        <v>134</v>
      </c>
      <c r="G161" s="9">
        <v>229.69</v>
      </c>
      <c r="H161" s="9">
        <v>229.69</v>
      </c>
    </row>
    <row r="162" spans="1:8" ht="33.4" customHeight="1">
      <c r="A162" s="7" t="s">
        <v>16</v>
      </c>
      <c r="B162" s="7" t="s">
        <v>16</v>
      </c>
      <c r="C162" s="8" t="s">
        <v>41</v>
      </c>
      <c r="D162" s="8" t="s">
        <v>10</v>
      </c>
      <c r="E162" s="8" t="s">
        <v>155</v>
      </c>
      <c r="F162" s="8" t="s">
        <v>17</v>
      </c>
      <c r="G162" s="9">
        <v>78.23</v>
      </c>
      <c r="H162" s="9">
        <v>78.23</v>
      </c>
    </row>
    <row r="163" spans="1:8" ht="16.7" customHeight="1">
      <c r="A163" s="5" t="s">
        <v>158</v>
      </c>
      <c r="B163" s="5" t="s">
        <v>158</v>
      </c>
      <c r="C163" s="4"/>
      <c r="D163" s="4"/>
      <c r="E163" s="4"/>
      <c r="F163" s="4"/>
      <c r="G163" s="6">
        <f>G156+G149+G129+G124+G82+G61+G54+G49+G13</f>
        <v>56590.170000000006</v>
      </c>
      <c r="H163" s="6">
        <f>H156+H149+H129+H124+H82+H61+H54+H49+H13</f>
        <v>55462.367999999995</v>
      </c>
    </row>
  </sheetData>
  <mergeCells count="12">
    <mergeCell ref="E2:F4"/>
    <mergeCell ref="G2:H4"/>
    <mergeCell ref="A10:A11"/>
    <mergeCell ref="B10:B11"/>
    <mergeCell ref="B7:H8"/>
    <mergeCell ref="F9:H9"/>
    <mergeCell ref="C10:C11"/>
    <mergeCell ref="D10:D11"/>
    <mergeCell ref="E10:E11"/>
    <mergeCell ref="F10:F11"/>
    <mergeCell ref="G10:G11"/>
    <mergeCell ref="H10:H11"/>
  </mergeCells>
  <pageMargins left="0.39370078740157483" right="0.39370078740157483" top="0.59055118110236227" bottom="0.59055118110236227" header="0.39370078740157483" footer="0.39370078740157483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1-й год</vt:lpstr>
      <vt:lpstr>'1-й год'!Заголовки_для_печати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rep:2.44.2.93</dc:description>
  <cp:lastModifiedBy>Buh1</cp:lastModifiedBy>
  <cp:lastPrinted>2019-03-18T12:25:22Z</cp:lastPrinted>
  <dcterms:created xsi:type="dcterms:W3CDTF">2018-04-06T06:00:54Z</dcterms:created>
  <dcterms:modified xsi:type="dcterms:W3CDTF">2019-03-18T12:27:09Z</dcterms:modified>
</cp:coreProperties>
</file>