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D33" i="3"/>
  <c r="C33"/>
  <c r="C31"/>
  <c r="C27"/>
  <c r="C25"/>
  <c r="C22"/>
  <c r="C20"/>
  <c r="C18"/>
  <c r="C16"/>
  <c r="D27"/>
  <c r="D20"/>
  <c r="D16"/>
  <c r="C15" l="1"/>
  <c r="C40" s="1"/>
  <c r="D22"/>
  <c r="D25" l="1"/>
  <c r="D18"/>
  <c r="D31" l="1"/>
  <c r="D15" s="1"/>
  <c r="D40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<sst xmlns="http://schemas.openxmlformats.org/spreadsheetml/2006/main" count="68" uniqueCount="67">
  <si>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</si>
  <si>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</si>
  <si>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</si>
  <si>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</si>
  <si>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</si>
  <si>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</si>
  <si>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</si>
  <si>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</si>
  <si>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</si>
  <si>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</si>
  <si>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</si>
  <si>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</si>
  <si>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</si>
  <si>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</si>
  <si>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</si>
  <si>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</si>
  <si>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</si>
  <si>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</si>
  <si>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</si>
  <si>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</si>
  <si>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</si>
  <si>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</si>
  <si>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</si>
  <si>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</si>
  <si>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</si>
  <si>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</si>
  <si>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</si>
  <si>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</si>
  <si>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</si>
  <si>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</si>
  <si>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</si>
  <si>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</si>
  <si>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</si>
  <si>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</si>
  <si>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</si>
  <si>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</si>
  <si>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</si>
  <si>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</si>
  <si>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</si>
  <si>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</si>
  <si>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</si>
  <si>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</si>
  <si>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</si>
  <si>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</si>
  <si>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</si>
  <si>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</si>
  <si>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</si>
  <si>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</si>
  <si>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</si>
  <si>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</si>
  <si>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</si>
  <si>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</si>
  <si>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</si>
  <si>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</si>
  <si>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</si>
  <si>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</si>
  <si>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2021-2022 год</t>
  </si>
  <si>
    <t>4</t>
  </si>
  <si>
    <t xml:space="preserve">Сумма    2021 год  </t>
  </si>
  <si>
    <t xml:space="preserve">Сумма    2022 год  </t>
  </si>
  <si>
    <t>Приложение № 5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</si>
  <si>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</si>
  <si>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</si>
  <si>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</si>
  <si>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</si>
  <si>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</si>
  <si>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От  27 деаабря 2019 года        № 17
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</si>
</sst>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34" workbookViewId="0">
      <selection activeCell="I8" sqref="I8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>
      <c r="B1" s="41" t="s">
        <v>12</v>
      </c>
      <c r="C1" s="41"/>
      <c r="D1" s="42"/>
    </row>
    <row r="2" spans="1:7" ht="21" customHeight="1">
      <c r="B2" s="43" t="s">
        <v>26</v>
      </c>
      <c r="C2" s="43"/>
      <c r="D2" s="44"/>
    </row>
    <row r="3" spans="1:7" ht="21.75" customHeight="1">
      <c r="B3" s="43" t="s">
        <v>43</v>
      </c>
      <c r="C3" s="43"/>
      <c r="D3" s="44"/>
    </row>
    <row r="4" spans="1:7" ht="36.75" customHeight="1">
      <c r="B4" s="43" t="s">
        <v>35</v>
      </c>
      <c r="C4" s="43"/>
      <c r="D4" s="44"/>
    </row>
    <row r="5" spans="1:7" ht="15.75" customHeight="1">
      <c r="B5" s="45" t="s">
        <v>66</v>
      </c>
      <c r="C5" s="45"/>
      <c r="D5" s="46"/>
    </row>
    <row r="6" spans="1:7" s="2" customFormat="1" ht="18.75">
      <c r="A6" s="7"/>
      <c r="B6" s="47" t="s">
        <v>60</v>
      </c>
      <c r="C6" s="47"/>
      <c r="D6" s="42"/>
    </row>
    <row r="7" spans="1:7" ht="18.75">
      <c r="A7" s="40" t="s">
        <v>1</v>
      </c>
      <c r="B7" s="40"/>
      <c r="C7" s="40"/>
      <c r="D7" s="40"/>
    </row>
    <row r="8" spans="1:7" ht="18.75">
      <c r="A8" s="40" t="s">
        <v>17</v>
      </c>
      <c r="B8" s="40"/>
      <c r="C8" s="40"/>
      <c r="D8" s="40"/>
    </row>
    <row r="9" spans="1:7" ht="56.25">
      <c r="A9" s="29"/>
      <c r="B9" s="29" t="s">
        <v>44</v>
      </c>
      <c r="C9" s="29"/>
      <c r="D9" s="30"/>
    </row>
    <row r="10" spans="1:7" ht="18.75">
      <c r="A10" s="8"/>
      <c r="B10" s="8" t="s">
        <v>18</v>
      </c>
      <c r="C10" s="36"/>
      <c r="D10" s="11"/>
    </row>
    <row r="11" spans="1:7" ht="18.75">
      <c r="A11" s="40" t="s">
        <v>56</v>
      </c>
      <c r="B11" s="40"/>
      <c r="C11" s="40"/>
      <c r="D11" s="40"/>
    </row>
    <row r="12" spans="1:7" ht="9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58</v>
      </c>
      <c r="D13" s="12" t="s">
        <v>59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57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20002.399999999998</v>
      </c>
      <c r="D15" s="28">
        <f>D16+D18+D22+D25+D27+D31+D20</f>
        <v>20499.400000000001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f>C17</f>
        <v>2656</v>
      </c>
      <c r="D16" s="19">
        <f>D17</f>
        <v>2842</v>
      </c>
    </row>
    <row r="17" spans="1:4" ht="18.75">
      <c r="A17" s="15" t="s">
        <v>20</v>
      </c>
      <c r="B17" s="15" t="s">
        <v>4</v>
      </c>
      <c r="C17" s="20">
        <v>2656</v>
      </c>
      <c r="D17" s="20">
        <v>2842</v>
      </c>
    </row>
    <row r="18" spans="1:4" ht="75">
      <c r="A18" s="15" t="s">
        <v>30</v>
      </c>
      <c r="B18" s="15" t="s">
        <v>45</v>
      </c>
      <c r="C18" s="21">
        <f>C19</f>
        <v>2603.3000000000002</v>
      </c>
      <c r="D18" s="21">
        <f>D19</f>
        <v>2603.3000000000002</v>
      </c>
    </row>
    <row r="19" spans="1:4" ht="56.25">
      <c r="A19" s="15" t="s">
        <v>32</v>
      </c>
      <c r="B19" s="15" t="s">
        <v>33</v>
      </c>
      <c r="C19" s="22">
        <v>2603.3000000000002</v>
      </c>
      <c r="D19" s="22">
        <v>2603.3000000000002</v>
      </c>
    </row>
    <row r="20" spans="1:4" ht="18.75">
      <c r="A20" s="15" t="s">
        <v>51</v>
      </c>
      <c r="B20" s="15" t="s">
        <v>48</v>
      </c>
      <c r="C20" s="21">
        <f>C21</f>
        <v>7.8</v>
      </c>
      <c r="D20" s="21">
        <f>D21</f>
        <v>8</v>
      </c>
    </row>
    <row r="21" spans="1:4" ht="18.75">
      <c r="A21" s="15" t="s">
        <v>50</v>
      </c>
      <c r="B21" s="22" t="s">
        <v>49</v>
      </c>
      <c r="C21" s="9">
        <v>7.8</v>
      </c>
      <c r="D21" s="9">
        <v>8</v>
      </c>
    </row>
    <row r="22" spans="1:4" s="6" customFormat="1" ht="18.75">
      <c r="A22" s="15" t="s">
        <v>52</v>
      </c>
      <c r="B22" s="15" t="s">
        <v>5</v>
      </c>
      <c r="C22" s="19">
        <f>C23+C24</f>
        <v>13710.3</v>
      </c>
      <c r="D22" s="19">
        <f>D23+D24</f>
        <v>14011.1</v>
      </c>
    </row>
    <row r="23" spans="1:4" ht="18.75">
      <c r="A23" s="15" t="s">
        <v>13</v>
      </c>
      <c r="B23" s="15" t="s">
        <v>14</v>
      </c>
      <c r="C23" s="20">
        <v>1334.4</v>
      </c>
      <c r="D23" s="20">
        <v>1387.7</v>
      </c>
    </row>
    <row r="24" spans="1:4" ht="18.75">
      <c r="A24" s="15" t="s">
        <v>28</v>
      </c>
      <c r="B24" s="15" t="s">
        <v>15</v>
      </c>
      <c r="C24" s="20">
        <v>12375.9</v>
      </c>
      <c r="D24" s="20">
        <v>12623.4</v>
      </c>
    </row>
    <row r="25" spans="1:4" s="6" customFormat="1" ht="18.75">
      <c r="A25" s="15" t="s">
        <v>53</v>
      </c>
      <c r="B25" s="15" t="s">
        <v>29</v>
      </c>
      <c r="C25" s="19">
        <f>C26</f>
        <v>5</v>
      </c>
      <c r="D25" s="19">
        <f>D26</f>
        <v>5</v>
      </c>
    </row>
    <row r="26" spans="1:4" s="6" customFormat="1" ht="116.25" customHeight="1">
      <c r="A26" s="15" t="s">
        <v>19</v>
      </c>
      <c r="B26" s="15" t="s">
        <v>21</v>
      </c>
      <c r="C26" s="20">
        <v>5</v>
      </c>
      <c r="D26" s="20">
        <v>5</v>
      </c>
    </row>
    <row r="27" spans="1:4" s="6" customFormat="1" ht="58.5" customHeight="1">
      <c r="A27" s="15" t="s">
        <v>6</v>
      </c>
      <c r="B27" s="16" t="s">
        <v>22</v>
      </c>
      <c r="C27" s="19">
        <f>C29+C30+C28</f>
        <v>930</v>
      </c>
      <c r="D27" s="19">
        <f>D29+D30+D28</f>
        <v>930</v>
      </c>
    </row>
    <row r="28" spans="1:4" s="6" customFormat="1" ht="117" customHeight="1">
      <c r="A28" s="15" t="s">
        <v>54</v>
      </c>
      <c r="B28" s="37" t="s">
        <v>55</v>
      </c>
      <c r="C28" s="20"/>
      <c r="D28" s="20"/>
    </row>
    <row r="29" spans="1:4" ht="56.25">
      <c r="A29" s="15" t="s">
        <v>37</v>
      </c>
      <c r="B29" s="33" t="s">
        <v>36</v>
      </c>
      <c r="C29" s="20">
        <v>580</v>
      </c>
      <c r="D29" s="20">
        <v>580</v>
      </c>
    </row>
    <row r="30" spans="1:4" ht="150">
      <c r="A30" s="15" t="s">
        <v>42</v>
      </c>
      <c r="B30" s="33" t="s">
        <v>39</v>
      </c>
      <c r="C30" s="20">
        <v>350</v>
      </c>
      <c r="D30" s="20">
        <v>350</v>
      </c>
    </row>
    <row r="31" spans="1:4" s="6" customFormat="1" ht="18.75">
      <c r="A31" s="15" t="s">
        <v>23</v>
      </c>
      <c r="B31" s="16" t="s">
        <v>31</v>
      </c>
      <c r="C31" s="19">
        <f>C32</f>
        <v>90</v>
      </c>
      <c r="D31" s="19">
        <f>D32</f>
        <v>100</v>
      </c>
    </row>
    <row r="32" spans="1:4" s="6" customFormat="1" ht="26.25" customHeight="1">
      <c r="A32" s="15" t="s">
        <v>24</v>
      </c>
      <c r="B32" s="16" t="s">
        <v>25</v>
      </c>
      <c r="C32" s="20">
        <v>90</v>
      </c>
      <c r="D32" s="20">
        <v>100</v>
      </c>
    </row>
    <row r="33" spans="1:5" ht="25.5" customHeight="1">
      <c r="A33" s="26" t="s">
        <v>7</v>
      </c>
      <c r="B33" s="27" t="s">
        <v>8</v>
      </c>
      <c r="C33" s="28">
        <f>C34+C35+C36+C37+C38+C39</f>
        <v>4054.2200000000003</v>
      </c>
      <c r="D33" s="28">
        <f>D34+D35+D36+D37+D38+D39</f>
        <v>4166.6200000000008</v>
      </c>
      <c r="E33" s="4"/>
    </row>
    <row r="34" spans="1:5" ht="75">
      <c r="A34" s="15" t="s">
        <v>61</v>
      </c>
      <c r="B34" s="16" t="s">
        <v>46</v>
      </c>
      <c r="C34" s="20">
        <v>2907.9</v>
      </c>
      <c r="D34" s="20">
        <v>3006.1</v>
      </c>
    </row>
    <row r="35" spans="1:5" ht="37.5">
      <c r="A35" s="15" t="s">
        <v>62</v>
      </c>
      <c r="B35" s="32" t="s">
        <v>47</v>
      </c>
      <c r="C35" s="20"/>
      <c r="D35" s="20"/>
    </row>
    <row r="36" spans="1:5" ht="187.5">
      <c r="A36" s="15" t="s">
        <v>63</v>
      </c>
      <c r="B36" s="31" t="s">
        <v>38</v>
      </c>
      <c r="C36" s="20">
        <v>871.2</v>
      </c>
      <c r="D36" s="20">
        <v>871.2</v>
      </c>
    </row>
    <row r="37" spans="1:5" s="6" customFormat="1" ht="93.75">
      <c r="A37" s="15" t="s">
        <v>64</v>
      </c>
      <c r="B37" s="16" t="s">
        <v>16</v>
      </c>
      <c r="C37" s="20">
        <v>271.60000000000002</v>
      </c>
      <c r="D37" s="20">
        <v>285.8</v>
      </c>
    </row>
    <row r="38" spans="1:5" s="6" customFormat="1" ht="56.25">
      <c r="A38" s="15" t="s">
        <v>65</v>
      </c>
      <c r="B38" s="16" t="s">
        <v>27</v>
      </c>
      <c r="C38" s="20">
        <v>3.52</v>
      </c>
      <c r="D38" s="20">
        <v>3.52</v>
      </c>
    </row>
    <row r="39" spans="1:5" s="6" customFormat="1" ht="37.5">
      <c r="A39" s="34" t="s">
        <v>40</v>
      </c>
      <c r="B39" s="35" t="s">
        <v>41</v>
      </c>
      <c r="C39" s="20"/>
      <c r="D39" s="20"/>
    </row>
    <row r="40" spans="1:5" ht="18.75">
      <c r="A40" s="38" t="s">
        <v>9</v>
      </c>
      <c r="B40" s="39"/>
      <c r="C40" s="28">
        <f>C15+C33</f>
        <v>24056.62</v>
      </c>
      <c r="D40" s="28">
        <f>D15+D33</f>
        <v>24666.020000000004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34</v>
      </c>
    </row>
  </sheetData>
  <mergeCells count="10">
    <mergeCell ref="A40:B40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2017-11-17T07:11:47Z</cp:lastPrinted>
  <dcterms:created xsi:type="dcterms:W3CDTF">1996-10-08T23:32:33Z</dcterms:created>
  <dcterms:modified xsi:type="dcterms:W3CDTF">2019-12-30T10:12:39Z</dcterms:modified>
</cp:coreProperties>
</file>