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32" i="1"/>
  <c r="X28"/>
  <c r="Y34"/>
  <c r="X25"/>
  <c r="X15"/>
  <c r="X34"/>
  <c r="X22"/>
  <c r="Y39" l="1"/>
  <c r="Y37"/>
  <c r="Y28"/>
  <c r="Y25"/>
  <c r="Y22"/>
  <c r="Y20"/>
  <c r="Y15"/>
  <c r="X32"/>
  <c r="X37"/>
  <c r="X39"/>
  <c r="X20"/>
  <c r="X14" l="1"/>
  <c r="Y14"/>
</calcChain>
</file>

<file path=xl/sharedStrings.xml><?xml version="1.0" encoding="utf-8"?>
<sst xmlns="http://schemas.openxmlformats.org/spreadsheetml/2006/main" count="217" uniqueCount="61">
  <si>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</si>
  <si>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</si>
  <si>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</si>
  <si>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</si>
  <si>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</si>
  <si>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</si>
  <si>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</si>
  <si>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</si>
  <si>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</si>
  <si>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</si>
  <si>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</si>
  <si>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</si>
  <si>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</si>
  <si>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</si>
  <si>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</si>
  <si>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</si>
  <si>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</si>
  <si>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</si>
  <si>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</si>
  <si>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</si>
  <si>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</si>
  <si>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</si>
  <si>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</si>
  <si>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</si>
  <si>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</si>
  <si>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</si>
  <si>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</si>
  <si>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</si>
  <si>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</si>
  <si>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</si>
  <si>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</si>
  <si>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</si>
  <si>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</si>
  <si>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</si>
  <si>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</si>
  <si>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</si>
  <si>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</si>
  <si>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</si>
  <si>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</si>
  <si>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</si>
  <si>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</si>
  <si>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</si>
  <si>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</si>
  <si>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</si>
  <si>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</si>
  <si>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</si>
  <si>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</si>
  <si>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</si>
  <si>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</si>
  <si>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</si>
  <si>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</si>
  <si>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</si>
  <si>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</si>
  <si>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</si>
  <si>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</si>
  <si>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Назначено на 2022 год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</si>
  <si>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</si>
  <si>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</si>
  <si>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14 октября 2022 года  №286  </t>
  </si>
  <si>
    <t>Исполнено на 01.10.2022 года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</si>
  <si>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2022 года.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</si>
</sst>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topLeftCell="A4" workbookViewId="0">
      <selection activeCell="A11" sqref="A11:A12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6" t="s">
        <v>58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2"/>
      <c r="AA2" s="22"/>
      <c r="AB2" s="21" t="s">
        <v>57</v>
      </c>
      <c r="AC2" s="22"/>
      <c r="AD2" s="22"/>
      <c r="AE2" s="22"/>
      <c r="AF2" s="21" t="s">
        <v>57</v>
      </c>
      <c r="AG2" s="22"/>
      <c r="AH2" s="22"/>
      <c r="AI2" s="22"/>
      <c r="AJ2" s="21" t="s">
        <v>57</v>
      </c>
      <c r="AK2" s="22"/>
      <c r="AL2" s="22"/>
      <c r="AM2" s="22"/>
      <c r="AN2" s="21" t="s">
        <v>57</v>
      </c>
      <c r="AO2" s="22"/>
      <c r="AP2" s="22"/>
      <c r="AQ2" s="22"/>
      <c r="AR2" s="21" t="s">
        <v>57</v>
      </c>
      <c r="AS2" s="22"/>
      <c r="AT2" s="22"/>
      <c r="AU2" s="22"/>
      <c r="AV2" s="21" t="s">
        <v>57</v>
      </c>
      <c r="AW2" s="22"/>
      <c r="AX2" s="22"/>
      <c r="AY2" s="22"/>
    </row>
    <row r="3" spans="1:51" ht="46.5" customHeight="1"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2"/>
      <c r="AA3" s="22"/>
      <c r="AB3" s="21" t="s">
        <v>57</v>
      </c>
      <c r="AC3" s="22"/>
      <c r="AD3" s="22"/>
      <c r="AE3" s="22"/>
      <c r="AF3" s="21" t="s">
        <v>57</v>
      </c>
      <c r="AG3" s="22"/>
      <c r="AH3" s="22"/>
      <c r="AI3" s="22"/>
      <c r="AJ3" s="21" t="s">
        <v>57</v>
      </c>
      <c r="AK3" s="22"/>
      <c r="AL3" s="22"/>
      <c r="AM3" s="22"/>
      <c r="AN3" s="21" t="s">
        <v>57</v>
      </c>
      <c r="AO3" s="22"/>
      <c r="AP3" s="22"/>
      <c r="AQ3" s="22"/>
      <c r="AR3" s="21" t="s">
        <v>57</v>
      </c>
      <c r="AS3" s="22"/>
      <c r="AT3" s="22"/>
      <c r="AU3" s="22"/>
      <c r="AV3" s="21" t="s">
        <v>57</v>
      </c>
      <c r="AW3" s="22"/>
      <c r="AX3" s="22"/>
      <c r="AY3" s="22"/>
    </row>
    <row r="4" spans="1:51" ht="15.75" customHeight="1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2"/>
      <c r="AA4" s="22"/>
      <c r="AB4" s="21" t="s">
        <v>57</v>
      </c>
      <c r="AC4" s="22"/>
      <c r="AD4" s="22"/>
      <c r="AE4" s="22"/>
      <c r="AF4" s="21" t="s">
        <v>57</v>
      </c>
      <c r="AG4" s="22"/>
      <c r="AH4" s="22"/>
      <c r="AI4" s="22"/>
      <c r="AJ4" s="21" t="s">
        <v>57</v>
      </c>
      <c r="AK4" s="22"/>
      <c r="AL4" s="22"/>
      <c r="AM4" s="22"/>
      <c r="AN4" s="21" t="s">
        <v>57</v>
      </c>
      <c r="AO4" s="22"/>
      <c r="AP4" s="22"/>
      <c r="AQ4" s="22"/>
      <c r="AR4" s="21" t="s">
        <v>57</v>
      </c>
      <c r="AS4" s="22"/>
      <c r="AT4" s="22"/>
      <c r="AU4" s="22"/>
      <c r="AV4" s="21" t="s">
        <v>57</v>
      </c>
      <c r="AW4" s="22"/>
      <c r="AX4" s="22"/>
      <c r="AY4" s="22"/>
    </row>
    <row r="5" spans="1:51" ht="10.15" customHeight="1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2"/>
      <c r="AA5" s="22"/>
      <c r="AB5" s="21" t="s">
        <v>57</v>
      </c>
      <c r="AC5" s="22"/>
      <c r="AD5" s="22"/>
      <c r="AE5" s="22"/>
      <c r="AF5" s="21" t="s">
        <v>57</v>
      </c>
      <c r="AG5" s="22"/>
      <c r="AH5" s="22"/>
      <c r="AI5" s="22"/>
      <c r="AJ5" s="21" t="s">
        <v>57</v>
      </c>
      <c r="AK5" s="22"/>
      <c r="AL5" s="22"/>
      <c r="AM5" s="22"/>
      <c r="AN5" s="21" t="s">
        <v>57</v>
      </c>
      <c r="AO5" s="22"/>
      <c r="AP5" s="22"/>
      <c r="AQ5" s="22"/>
      <c r="AR5" s="21" t="s">
        <v>57</v>
      </c>
      <c r="AS5" s="22"/>
      <c r="AT5" s="22"/>
      <c r="AU5" s="22"/>
      <c r="AV5" s="21" t="s">
        <v>57</v>
      </c>
      <c r="AW5" s="22"/>
      <c r="AX5" s="22"/>
      <c r="AY5" s="22"/>
    </row>
    <row r="6" spans="1:51" ht="15.75" customHeight="1"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2"/>
      <c r="AA6" s="22"/>
      <c r="AB6" s="21" t="s">
        <v>57</v>
      </c>
      <c r="AC6" s="22"/>
      <c r="AD6" s="22"/>
      <c r="AE6" s="22"/>
      <c r="AF6" s="21" t="s">
        <v>57</v>
      </c>
      <c r="AG6" s="22"/>
      <c r="AH6" s="22"/>
      <c r="AI6" s="22"/>
      <c r="AJ6" s="21" t="s">
        <v>57</v>
      </c>
      <c r="AK6" s="22"/>
      <c r="AL6" s="22"/>
      <c r="AM6" s="22"/>
      <c r="AN6" s="21" t="s">
        <v>57</v>
      </c>
      <c r="AO6" s="22"/>
      <c r="AP6" s="22"/>
      <c r="AQ6" s="22"/>
      <c r="AR6" s="21" t="s">
        <v>57</v>
      </c>
      <c r="AS6" s="22"/>
      <c r="AT6" s="22"/>
      <c r="AU6" s="22"/>
      <c r="AV6" s="21" t="s">
        <v>57</v>
      </c>
      <c r="AW6" s="22"/>
      <c r="AX6" s="22"/>
      <c r="AY6" s="22"/>
    </row>
    <row r="8" spans="1:51" ht="142.5" customHeight="1">
      <c r="A8" s="27" t="s">
        <v>60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3" t="s">
        <v>6</v>
      </c>
      <c r="B11" s="25" t="s">
        <v>7</v>
      </c>
      <c r="C11" s="25" t="s">
        <v>8</v>
      </c>
      <c r="D11" s="25" t="s">
        <v>9</v>
      </c>
      <c r="E11" s="25" t="s">
        <v>10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 t="s">
        <v>11</v>
      </c>
      <c r="U11" s="25" t="s">
        <v>12</v>
      </c>
      <c r="V11" s="25" t="s">
        <v>13</v>
      </c>
      <c r="W11" s="23" t="s">
        <v>6</v>
      </c>
      <c r="X11" s="23" t="s">
        <v>55</v>
      </c>
      <c r="Y11" s="23" t="s">
        <v>59</v>
      </c>
      <c r="Z11" s="23" t="s">
        <v>2</v>
      </c>
      <c r="AA11" s="23" t="s">
        <v>3</v>
      </c>
      <c r="AB11" s="23" t="s">
        <v>4</v>
      </c>
      <c r="AC11" s="23" t="s">
        <v>5</v>
      </c>
      <c r="AD11" s="23" t="s">
        <v>1</v>
      </c>
      <c r="AE11" s="23" t="s">
        <v>2</v>
      </c>
      <c r="AF11" s="23" t="s">
        <v>3</v>
      </c>
      <c r="AG11" s="23" t="s">
        <v>4</v>
      </c>
      <c r="AH11" s="23" t="s">
        <v>5</v>
      </c>
      <c r="AI11" s="23" t="s">
        <v>1</v>
      </c>
      <c r="AJ11" s="23" t="s">
        <v>2</v>
      </c>
      <c r="AK11" s="23" t="s">
        <v>3</v>
      </c>
      <c r="AL11" s="23" t="s">
        <v>4</v>
      </c>
      <c r="AM11" s="23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3" t="s">
        <v>6</v>
      </c>
    </row>
    <row r="12" spans="1:51" ht="15" customHeight="1">
      <c r="A12" s="23"/>
      <c r="B12" s="25"/>
      <c r="C12" s="25" t="s">
        <v>8</v>
      </c>
      <c r="D12" s="25" t="s">
        <v>9</v>
      </c>
      <c r="E12" s="25"/>
      <c r="F12" s="25" t="s">
        <v>10</v>
      </c>
      <c r="G12" s="25" t="s">
        <v>10</v>
      </c>
      <c r="H12" s="25" t="s">
        <v>10</v>
      </c>
      <c r="I12" s="25" t="s">
        <v>10</v>
      </c>
      <c r="J12" s="25" t="s">
        <v>10</v>
      </c>
      <c r="K12" s="25" t="s">
        <v>10</v>
      </c>
      <c r="L12" s="25" t="s">
        <v>10</v>
      </c>
      <c r="M12" s="25" t="s">
        <v>10</v>
      </c>
      <c r="N12" s="25" t="s">
        <v>10</v>
      </c>
      <c r="O12" s="25" t="s">
        <v>10</v>
      </c>
      <c r="P12" s="25" t="s">
        <v>10</v>
      </c>
      <c r="Q12" s="25" t="s">
        <v>10</v>
      </c>
      <c r="R12" s="25" t="s">
        <v>10</v>
      </c>
      <c r="S12" s="25" t="s">
        <v>10</v>
      </c>
      <c r="T12" s="25"/>
      <c r="U12" s="25"/>
      <c r="V12" s="25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3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74029.409999999989</v>
      </c>
      <c r="Y14" s="18">
        <f>Y15+Y20+Y22+Y25+Y28+Y32+Y34+Y37+Y39</f>
        <v>48266.37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10123.33</v>
      </c>
      <c r="Y15" s="18">
        <f>Y16+Y17+Y18+Y19</f>
        <v>6314.88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8326.42</v>
      </c>
      <c r="Y16" s="19">
        <v>5393.88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600.79999999999995</v>
      </c>
      <c r="Y17" s="19">
        <v>450.6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10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1186.1099999999999</v>
      </c>
      <c r="Y19" s="19">
        <v>470.4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289.60000000000002</v>
      </c>
      <c r="Y20" s="18">
        <f>Y21</f>
        <v>189.76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289.60000000000002</v>
      </c>
      <c r="Y21" s="19">
        <v>189.76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20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10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15173.58</v>
      </c>
      <c r="Y25" s="18">
        <f>Y26+Y27</f>
        <v>3669.78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15063.58</v>
      </c>
      <c r="Y26" s="19">
        <v>3598.78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110</v>
      </c>
      <c r="Y27" s="19">
        <v>71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32009.949999999997</v>
      </c>
      <c r="Y28" s="18">
        <f>Y29+Y30+Y31</f>
        <v>26978.28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1439.05</v>
      </c>
      <c r="Y29" s="19">
        <v>1232.51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3309.98</v>
      </c>
      <c r="Y30" s="19">
        <v>770.95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27260.92</v>
      </c>
      <c r="Y31" s="20">
        <v>24974.82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537.64</v>
      </c>
      <c r="Y32" s="18">
        <f>Y33</f>
        <v>467.53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537.64</v>
      </c>
      <c r="Y33" s="19">
        <v>467.53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12520.38</v>
      </c>
      <c r="Y34" s="18">
        <f>Y35+Y36</f>
        <v>8395.08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12420.38</v>
      </c>
      <c r="Y35" s="19">
        <v>8395.08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56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100</v>
      </c>
      <c r="Y36" s="19">
        <v>0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900</v>
      </c>
      <c r="Y37" s="18">
        <f>Y38</f>
        <v>586.79999999999995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900</v>
      </c>
      <c r="Y38" s="19">
        <v>586.79999999999995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2454.9299999999998</v>
      </c>
      <c r="Y39" s="18">
        <f>Y40</f>
        <v>1664.26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2454.9299999999998</v>
      </c>
      <c r="Y40" s="19">
        <v>1664.26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  <mergeCell ref="AN11:AN12"/>
    <mergeCell ref="U11:U12"/>
    <mergeCell ref="B11:B12"/>
    <mergeCell ref="T11:T12"/>
    <mergeCell ref="E11:S12"/>
    <mergeCell ref="X11:X12"/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2022-10-19T09:28:20Z</dcterms:modified>
</cp:coreProperties>
</file>