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год'!$13:$13</definedName>
  </definedNames>
  <calcPr calcId="125725"/>
</workbook>
</file>

<file path=xl/calcChain.xml><?xml version="1.0" encoding="utf-8"?>
<calcChain xmlns="http://schemas.openxmlformats.org/spreadsheetml/2006/main">
  <c r="Y34" i="1"/>
  <c r="X34"/>
  <c r="X22"/>
  <c r="X15"/>
  <c r="Y39" l="1"/>
  <c r="Y37"/>
  <c r="Y32"/>
  <c r="Y28"/>
  <c r="Y25"/>
  <c r="Y22"/>
  <c r="Y20"/>
  <c r="Y15"/>
  <c r="X28"/>
  <c r="X32"/>
  <c r="X37"/>
  <c r="X39"/>
  <c r="X25"/>
  <c r="X20"/>
  <c r="Y14" l="1"/>
  <c r="X14"/>
</calcChain>
</file>

<file path=xl/sharedStrings.xml><?xml version="1.0" encoding="utf-8"?>
<sst xmlns="http://schemas.openxmlformats.org/spreadsheetml/2006/main" count="217" uniqueCount="61">
  <si>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</si>
  <si>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</si>
  <si>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</si>
  <si>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</si>
  <si>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</si>
  <si>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</si>
  <si>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</si>
  <si>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</si>
  <si>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</si>
  <si>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</si>
  <si>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</si>
  <si>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</si>
  <si>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</si>
  <si>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</si>
  <si>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</si>
  <si>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</si>
  <si>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</si>
  <si>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</si>
  <si>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</si>
  <si>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</si>
  <si>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</si>
  <si>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</si>
  <si>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</si>
  <si>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</si>
  <si>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</si>
  <si>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</si>
  <si>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</si>
  <si>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</si>
  <si>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</si>
  <si>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</si>
  <si>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</si>
  <si>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</si>
  <si>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</si>
  <si>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</si>
  <si>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</si>
  <si>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</si>
  <si>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</si>
  <si>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</si>
  <si>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</si>
  <si>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</si>
  <si>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</si>
  <si>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</si>
  <si>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</si>
  <si>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</si>
  <si>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</si>
  <si>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</si>
  <si>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</si>
  <si>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</si>
  <si>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</si>
  <si>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</si>
  <si>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</si>
  <si>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</si>
  <si>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</si>
  <si>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</si>
  <si>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тыс. руб.</t>
  </si>
  <si>
    <t>Назначено на 2022 год</t>
  </si>
  <si>
    <t>Исполнено на 01.04.2022 года</t>
  </si>
  <si>
    <t>Другие вопросы в области культуры, кинематографии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</si>
  <si>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</si>
  <si>
    <t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2022 года.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</si>
  <si>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07 апреля 2022 года  № 111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</si>
</sst>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wrapText="1"/>
    </xf>
    <xf numFmtId="0" fontId="0" fillId="0" borderId="1" xfId="0" applyNumberFormat="1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1"/>
  <sheetViews>
    <sheetView showGridLines="0" tabSelected="1" workbookViewId="0">
      <selection activeCell="C2" sqref="C2:Y6"/>
    </sheetView>
  </sheetViews>
  <sheetFormatPr defaultRowHeight="10.15" customHeight="1"/>
  <cols>
    <col min="1" max="1" width="43.140625" customWidth="1"/>
    <col min="2" max="2" width="8" hidden="1"/>
    <col min="3" max="4" width="12.7109375" customWidth="1"/>
    <col min="5" max="23" width="8" hidden="1"/>
    <col min="24" max="24" width="14.42578125" customWidth="1"/>
    <col min="25" max="25" width="20.5703125" customWidth="1"/>
    <col min="26" max="28" width="8" hidden="1"/>
    <col min="29" max="29" width="26" hidden="1" customWidth="1"/>
    <col min="30" max="50" width="8" hidden="1"/>
  </cols>
  <sheetData>
    <row r="1" spans="1:51" ht="0.75" customHeight="1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51" ht="14.25" customHeight="1">
      <c r="C2" s="26" t="s">
        <v>60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2"/>
      <c r="AA2" s="22"/>
      <c r="AB2" s="21" t="s">
        <v>58</v>
      </c>
      <c r="AC2" s="22"/>
      <c r="AD2" s="22"/>
      <c r="AE2" s="22"/>
      <c r="AF2" s="21" t="s">
        <v>58</v>
      </c>
      <c r="AG2" s="22"/>
      <c r="AH2" s="22"/>
      <c r="AI2" s="22"/>
      <c r="AJ2" s="21" t="s">
        <v>58</v>
      </c>
      <c r="AK2" s="22"/>
      <c r="AL2" s="22"/>
      <c r="AM2" s="22"/>
      <c r="AN2" s="21" t="s">
        <v>58</v>
      </c>
      <c r="AO2" s="22"/>
      <c r="AP2" s="22"/>
      <c r="AQ2" s="22"/>
      <c r="AR2" s="21" t="s">
        <v>58</v>
      </c>
      <c r="AS2" s="22"/>
      <c r="AT2" s="22"/>
      <c r="AU2" s="22"/>
      <c r="AV2" s="21" t="s">
        <v>58</v>
      </c>
      <c r="AW2" s="22"/>
      <c r="AX2" s="22"/>
      <c r="AY2" s="22"/>
    </row>
    <row r="3" spans="1:51" ht="46.5" customHeight="1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2"/>
      <c r="AA3" s="22"/>
      <c r="AB3" s="21" t="s">
        <v>58</v>
      </c>
      <c r="AC3" s="22"/>
      <c r="AD3" s="22"/>
      <c r="AE3" s="22"/>
      <c r="AF3" s="21" t="s">
        <v>58</v>
      </c>
      <c r="AG3" s="22"/>
      <c r="AH3" s="22"/>
      <c r="AI3" s="22"/>
      <c r="AJ3" s="21" t="s">
        <v>58</v>
      </c>
      <c r="AK3" s="22"/>
      <c r="AL3" s="22"/>
      <c r="AM3" s="22"/>
      <c r="AN3" s="21" t="s">
        <v>58</v>
      </c>
      <c r="AO3" s="22"/>
      <c r="AP3" s="22"/>
      <c r="AQ3" s="22"/>
      <c r="AR3" s="21" t="s">
        <v>58</v>
      </c>
      <c r="AS3" s="22"/>
      <c r="AT3" s="22"/>
      <c r="AU3" s="22"/>
      <c r="AV3" s="21" t="s">
        <v>58</v>
      </c>
      <c r="AW3" s="22"/>
      <c r="AX3" s="22"/>
      <c r="AY3" s="22"/>
    </row>
    <row r="4" spans="1:51" ht="15.75" customHeight="1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2"/>
      <c r="AA4" s="22"/>
      <c r="AB4" s="21" t="s">
        <v>58</v>
      </c>
      <c r="AC4" s="22"/>
      <c r="AD4" s="22"/>
      <c r="AE4" s="22"/>
      <c r="AF4" s="21" t="s">
        <v>58</v>
      </c>
      <c r="AG4" s="22"/>
      <c r="AH4" s="22"/>
      <c r="AI4" s="22"/>
      <c r="AJ4" s="21" t="s">
        <v>58</v>
      </c>
      <c r="AK4" s="22"/>
      <c r="AL4" s="22"/>
      <c r="AM4" s="22"/>
      <c r="AN4" s="21" t="s">
        <v>58</v>
      </c>
      <c r="AO4" s="22"/>
      <c r="AP4" s="22"/>
      <c r="AQ4" s="22"/>
      <c r="AR4" s="21" t="s">
        <v>58</v>
      </c>
      <c r="AS4" s="22"/>
      <c r="AT4" s="22"/>
      <c r="AU4" s="22"/>
      <c r="AV4" s="21" t="s">
        <v>58</v>
      </c>
      <c r="AW4" s="22"/>
      <c r="AX4" s="22"/>
      <c r="AY4" s="22"/>
    </row>
    <row r="5" spans="1:51" ht="10.15" customHeight="1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2"/>
      <c r="AA5" s="22"/>
      <c r="AB5" s="21" t="s">
        <v>58</v>
      </c>
      <c r="AC5" s="22"/>
      <c r="AD5" s="22"/>
      <c r="AE5" s="22"/>
      <c r="AF5" s="21" t="s">
        <v>58</v>
      </c>
      <c r="AG5" s="22"/>
      <c r="AH5" s="22"/>
      <c r="AI5" s="22"/>
      <c r="AJ5" s="21" t="s">
        <v>58</v>
      </c>
      <c r="AK5" s="22"/>
      <c r="AL5" s="22"/>
      <c r="AM5" s="22"/>
      <c r="AN5" s="21" t="s">
        <v>58</v>
      </c>
      <c r="AO5" s="22"/>
      <c r="AP5" s="22"/>
      <c r="AQ5" s="22"/>
      <c r="AR5" s="21" t="s">
        <v>58</v>
      </c>
      <c r="AS5" s="22"/>
      <c r="AT5" s="22"/>
      <c r="AU5" s="22"/>
      <c r="AV5" s="21" t="s">
        <v>58</v>
      </c>
      <c r="AW5" s="22"/>
      <c r="AX5" s="22"/>
      <c r="AY5" s="22"/>
    </row>
    <row r="6" spans="1:51" ht="15.75" customHeight="1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2"/>
      <c r="AA6" s="22"/>
      <c r="AB6" s="21" t="s">
        <v>58</v>
      </c>
      <c r="AC6" s="22"/>
      <c r="AD6" s="22"/>
      <c r="AE6" s="22"/>
      <c r="AF6" s="21" t="s">
        <v>58</v>
      </c>
      <c r="AG6" s="22"/>
      <c r="AH6" s="22"/>
      <c r="AI6" s="22"/>
      <c r="AJ6" s="21" t="s">
        <v>58</v>
      </c>
      <c r="AK6" s="22"/>
      <c r="AL6" s="22"/>
      <c r="AM6" s="22"/>
      <c r="AN6" s="21" t="s">
        <v>58</v>
      </c>
      <c r="AO6" s="22"/>
      <c r="AP6" s="22"/>
      <c r="AQ6" s="22"/>
      <c r="AR6" s="21" t="s">
        <v>58</v>
      </c>
      <c r="AS6" s="22"/>
      <c r="AT6" s="22"/>
      <c r="AU6" s="22"/>
      <c r="AV6" s="21" t="s">
        <v>58</v>
      </c>
      <c r="AW6" s="22"/>
      <c r="AX6" s="22"/>
      <c r="AY6" s="22"/>
    </row>
    <row r="8" spans="1:51" ht="142.5" customHeight="1">
      <c r="A8" s="27" t="s">
        <v>59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</row>
    <row r="9" spans="1:51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1" ht="12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2"/>
      <c r="X10" s="2"/>
      <c r="Y10" s="2" t="s">
        <v>54</v>
      </c>
      <c r="Z10" s="2"/>
      <c r="AA10" s="2"/>
      <c r="AB10" s="2"/>
      <c r="AC10" s="2" t="s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" customHeight="1">
      <c r="A11" s="23" t="s">
        <v>6</v>
      </c>
      <c r="B11" s="25" t="s">
        <v>7</v>
      </c>
      <c r="C11" s="25" t="s">
        <v>8</v>
      </c>
      <c r="D11" s="25" t="s">
        <v>9</v>
      </c>
      <c r="E11" s="25" t="s">
        <v>10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 t="s">
        <v>11</v>
      </c>
      <c r="U11" s="25" t="s">
        <v>12</v>
      </c>
      <c r="V11" s="25" t="s">
        <v>13</v>
      </c>
      <c r="W11" s="23" t="s">
        <v>6</v>
      </c>
      <c r="X11" s="23" t="s">
        <v>55</v>
      </c>
      <c r="Y11" s="23" t="s">
        <v>56</v>
      </c>
      <c r="Z11" s="23" t="s">
        <v>2</v>
      </c>
      <c r="AA11" s="23" t="s">
        <v>3</v>
      </c>
      <c r="AB11" s="23" t="s">
        <v>4</v>
      </c>
      <c r="AC11" s="23" t="s">
        <v>5</v>
      </c>
      <c r="AD11" s="23" t="s">
        <v>1</v>
      </c>
      <c r="AE11" s="23" t="s">
        <v>2</v>
      </c>
      <c r="AF11" s="23" t="s">
        <v>3</v>
      </c>
      <c r="AG11" s="23" t="s">
        <v>4</v>
      </c>
      <c r="AH11" s="23" t="s">
        <v>5</v>
      </c>
      <c r="AI11" s="23" t="s">
        <v>1</v>
      </c>
      <c r="AJ11" s="23" t="s">
        <v>2</v>
      </c>
      <c r="AK11" s="23" t="s">
        <v>3</v>
      </c>
      <c r="AL11" s="23" t="s">
        <v>4</v>
      </c>
      <c r="AM11" s="23" t="s">
        <v>5</v>
      </c>
      <c r="AN11" s="24" t="s">
        <v>1</v>
      </c>
      <c r="AO11" s="24" t="s">
        <v>2</v>
      </c>
      <c r="AP11" s="24" t="s">
        <v>3</v>
      </c>
      <c r="AQ11" s="24" t="s">
        <v>4</v>
      </c>
      <c r="AR11" s="24" t="s">
        <v>5</v>
      </c>
      <c r="AS11" s="24" t="s">
        <v>1</v>
      </c>
      <c r="AT11" s="24" t="s">
        <v>2</v>
      </c>
      <c r="AU11" s="24" t="s">
        <v>3</v>
      </c>
      <c r="AV11" s="24" t="s">
        <v>4</v>
      </c>
      <c r="AW11" s="24" t="s">
        <v>5</v>
      </c>
      <c r="AX11" s="23" t="s">
        <v>6</v>
      </c>
    </row>
    <row r="12" spans="1:51" ht="15" customHeight="1">
      <c r="A12" s="23"/>
      <c r="B12" s="25"/>
      <c r="C12" s="25" t="s">
        <v>8</v>
      </c>
      <c r="D12" s="25" t="s">
        <v>9</v>
      </c>
      <c r="E12" s="25"/>
      <c r="F12" s="25" t="s">
        <v>10</v>
      </c>
      <c r="G12" s="25" t="s">
        <v>10</v>
      </c>
      <c r="H12" s="25" t="s">
        <v>10</v>
      </c>
      <c r="I12" s="25" t="s">
        <v>10</v>
      </c>
      <c r="J12" s="25" t="s">
        <v>10</v>
      </c>
      <c r="K12" s="25" t="s">
        <v>10</v>
      </c>
      <c r="L12" s="25" t="s">
        <v>10</v>
      </c>
      <c r="M12" s="25" t="s">
        <v>10</v>
      </c>
      <c r="N12" s="25" t="s">
        <v>10</v>
      </c>
      <c r="O12" s="25" t="s">
        <v>10</v>
      </c>
      <c r="P12" s="25" t="s">
        <v>10</v>
      </c>
      <c r="Q12" s="25" t="s">
        <v>10</v>
      </c>
      <c r="R12" s="25" t="s">
        <v>10</v>
      </c>
      <c r="S12" s="25" t="s">
        <v>10</v>
      </c>
      <c r="T12" s="25"/>
      <c r="U12" s="25"/>
      <c r="V12" s="25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3"/>
    </row>
    <row r="13" spans="1:51" ht="15" hidden="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1" ht="17.100000000000001" customHeight="1">
      <c r="A14" s="7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7" t="s">
        <v>14</v>
      </c>
      <c r="X14" s="18">
        <f>X15+X20+X22+X25+X28+X32+X34+X37+X39</f>
        <v>62334.009999999995</v>
      </c>
      <c r="Y14" s="18">
        <f>Y15+Y20+Y22+Y25+Y28+Y32+Y34+Y37+Y39</f>
        <v>6908.2999999999993</v>
      </c>
      <c r="Z14" s="9">
        <v>297.39999999999998</v>
      </c>
      <c r="AA14" s="9">
        <v>66527</v>
      </c>
      <c r="AB14" s="9"/>
      <c r="AC14" s="9">
        <v>9700.2000000000007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>
        <v>32039.5</v>
      </c>
      <c r="AO14" s="9">
        <v>297.39999999999998</v>
      </c>
      <c r="AP14" s="9">
        <v>7107.4</v>
      </c>
      <c r="AQ14" s="9"/>
      <c r="AR14" s="9">
        <v>284.60000000000002</v>
      </c>
      <c r="AS14" s="9">
        <v>24067.4</v>
      </c>
      <c r="AT14" s="9"/>
      <c r="AU14" s="9">
        <v>3.5</v>
      </c>
      <c r="AV14" s="9"/>
      <c r="AW14" s="9"/>
      <c r="AX14" s="7" t="s">
        <v>14</v>
      </c>
    </row>
    <row r="15" spans="1:51" ht="34.15" customHeight="1">
      <c r="A15" s="11" t="s">
        <v>15</v>
      </c>
      <c r="B15" s="6"/>
      <c r="C15" s="6" t="s">
        <v>16</v>
      </c>
      <c r="D15" s="6" t="s">
        <v>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15</v>
      </c>
      <c r="X15" s="18">
        <f>X16+X17+X18+X19</f>
        <v>9138.93</v>
      </c>
      <c r="Y15" s="18">
        <f>Y16+Y17+Y18+Y19</f>
        <v>1939.17</v>
      </c>
      <c r="Z15" s="9"/>
      <c r="AA15" s="9">
        <v>3.5</v>
      </c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9">
        <v>8308.2999999999993</v>
      </c>
      <c r="AO15" s="9"/>
      <c r="AP15" s="9">
        <v>3.5</v>
      </c>
      <c r="AQ15" s="9"/>
      <c r="AR15" s="9"/>
      <c r="AS15" s="9">
        <v>8308.2999999999993</v>
      </c>
      <c r="AT15" s="9"/>
      <c r="AU15" s="9">
        <v>3.5</v>
      </c>
      <c r="AV15" s="9"/>
      <c r="AW15" s="9"/>
      <c r="AX15" s="11" t="s">
        <v>15</v>
      </c>
    </row>
    <row r="16" spans="1:51" ht="86.25" customHeight="1">
      <c r="A16" s="12" t="s">
        <v>18</v>
      </c>
      <c r="B16" s="13"/>
      <c r="C16" s="13" t="s">
        <v>16</v>
      </c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18</v>
      </c>
      <c r="X16" s="19">
        <v>7452.02</v>
      </c>
      <c r="Y16" s="19">
        <v>1581.45</v>
      </c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5">
        <v>8203.9</v>
      </c>
      <c r="AO16" s="15"/>
      <c r="AP16" s="15"/>
      <c r="AQ16" s="15"/>
      <c r="AR16" s="15"/>
      <c r="AS16" s="15">
        <v>8203.9</v>
      </c>
      <c r="AT16" s="15"/>
      <c r="AU16" s="15"/>
      <c r="AV16" s="15"/>
      <c r="AW16" s="15"/>
      <c r="AX16" s="12" t="s">
        <v>18</v>
      </c>
    </row>
    <row r="17" spans="1:50" ht="71.25" customHeight="1">
      <c r="A17" s="12" t="s">
        <v>20</v>
      </c>
      <c r="B17" s="13"/>
      <c r="C17" s="13" t="s">
        <v>16</v>
      </c>
      <c r="D17" s="13" t="s">
        <v>21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20</v>
      </c>
      <c r="X17" s="19">
        <v>650.79999999999995</v>
      </c>
      <c r="Y17" s="19">
        <v>162.69999999999999</v>
      </c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2" t="s">
        <v>20</v>
      </c>
    </row>
    <row r="18" spans="1:50" ht="17.100000000000001" customHeight="1">
      <c r="A18" s="12" t="s">
        <v>22</v>
      </c>
      <c r="B18" s="13"/>
      <c r="C18" s="13" t="s">
        <v>16</v>
      </c>
      <c r="D18" s="13" t="s">
        <v>23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 t="s">
        <v>22</v>
      </c>
      <c r="X18" s="19">
        <v>10</v>
      </c>
      <c r="Y18" s="19">
        <v>0</v>
      </c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5">
        <v>5</v>
      </c>
      <c r="AO18" s="15"/>
      <c r="AP18" s="15"/>
      <c r="AQ18" s="15"/>
      <c r="AR18" s="15"/>
      <c r="AS18" s="15">
        <v>5</v>
      </c>
      <c r="AT18" s="15"/>
      <c r="AU18" s="15"/>
      <c r="AV18" s="15"/>
      <c r="AW18" s="15"/>
      <c r="AX18" s="12" t="s">
        <v>22</v>
      </c>
    </row>
    <row r="19" spans="1:50" ht="23.25" customHeight="1">
      <c r="A19" s="12" t="s">
        <v>24</v>
      </c>
      <c r="B19" s="13"/>
      <c r="C19" s="13" t="s">
        <v>16</v>
      </c>
      <c r="D19" s="13" t="s">
        <v>25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2" t="s">
        <v>24</v>
      </c>
      <c r="X19" s="19">
        <v>1026.1099999999999</v>
      </c>
      <c r="Y19" s="19">
        <v>195.02</v>
      </c>
      <c r="Z19" s="15"/>
      <c r="AA19" s="15">
        <v>3.5</v>
      </c>
      <c r="AB19" s="15"/>
      <c r="AC19" s="15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5">
        <v>99.4</v>
      </c>
      <c r="AO19" s="15"/>
      <c r="AP19" s="15">
        <v>3.5</v>
      </c>
      <c r="AQ19" s="15"/>
      <c r="AR19" s="15"/>
      <c r="AS19" s="15">
        <v>99.4</v>
      </c>
      <c r="AT19" s="15"/>
      <c r="AU19" s="15">
        <v>3.5</v>
      </c>
      <c r="AV19" s="15"/>
      <c r="AW19" s="15"/>
      <c r="AX19" s="12" t="s">
        <v>24</v>
      </c>
    </row>
    <row r="20" spans="1:50" ht="17.100000000000001" customHeight="1">
      <c r="A20" s="11" t="s">
        <v>26</v>
      </c>
      <c r="B20" s="6"/>
      <c r="C20" s="6" t="s">
        <v>27</v>
      </c>
      <c r="D20" s="6" t="s">
        <v>17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8"/>
      <c r="W20" s="11" t="s">
        <v>26</v>
      </c>
      <c r="X20" s="18">
        <f>X21</f>
        <v>289.60000000000002</v>
      </c>
      <c r="Y20" s="18">
        <f>Y21</f>
        <v>63.49</v>
      </c>
      <c r="Z20" s="9">
        <v>297.39999999999998</v>
      </c>
      <c r="AA20" s="9"/>
      <c r="AB20" s="9"/>
      <c r="AC20" s="9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>
        <v>297.39999999999998</v>
      </c>
      <c r="AO20" s="9">
        <v>297.39999999999998</v>
      </c>
      <c r="AP20" s="9"/>
      <c r="AQ20" s="9"/>
      <c r="AR20" s="9"/>
      <c r="AS20" s="9"/>
      <c r="AT20" s="9"/>
      <c r="AU20" s="9"/>
      <c r="AV20" s="9"/>
      <c r="AW20" s="9"/>
      <c r="AX20" s="11" t="s">
        <v>26</v>
      </c>
    </row>
    <row r="21" spans="1:50" ht="34.15" customHeight="1">
      <c r="A21" s="12" t="s">
        <v>28</v>
      </c>
      <c r="B21" s="13"/>
      <c r="C21" s="13" t="s">
        <v>27</v>
      </c>
      <c r="D21" s="13" t="s">
        <v>29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2" t="s">
        <v>28</v>
      </c>
      <c r="X21" s="19">
        <v>289.60000000000002</v>
      </c>
      <c r="Y21" s="19">
        <v>63.49</v>
      </c>
      <c r="Z21" s="15">
        <v>297.39999999999998</v>
      </c>
      <c r="AA21" s="15"/>
      <c r="AB21" s="15"/>
      <c r="AC21" s="15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5">
        <v>297.39999999999998</v>
      </c>
      <c r="AO21" s="15">
        <v>297.39999999999998</v>
      </c>
      <c r="AP21" s="15"/>
      <c r="AQ21" s="15"/>
      <c r="AR21" s="15"/>
      <c r="AS21" s="15"/>
      <c r="AT21" s="15"/>
      <c r="AU21" s="15"/>
      <c r="AV21" s="15"/>
      <c r="AW21" s="15"/>
      <c r="AX21" s="12" t="s">
        <v>28</v>
      </c>
    </row>
    <row r="22" spans="1:50" ht="51.4" customHeight="1">
      <c r="A22" s="11" t="s">
        <v>30</v>
      </c>
      <c r="B22" s="6"/>
      <c r="C22" s="6" t="s">
        <v>29</v>
      </c>
      <c r="D22" s="6" t="s">
        <v>17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8"/>
      <c r="W22" s="11" t="s">
        <v>30</v>
      </c>
      <c r="X22" s="18">
        <f>X23+X24</f>
        <v>20</v>
      </c>
      <c r="Y22" s="18">
        <f>Y23+Y24</f>
        <v>0</v>
      </c>
      <c r="Z22" s="9"/>
      <c r="AA22" s="9"/>
      <c r="AB22" s="9"/>
      <c r="AC22" s="9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9">
        <v>10</v>
      </c>
      <c r="AO22" s="9"/>
      <c r="AP22" s="9"/>
      <c r="AQ22" s="9"/>
      <c r="AR22" s="9"/>
      <c r="AS22" s="9">
        <v>10</v>
      </c>
      <c r="AT22" s="9"/>
      <c r="AU22" s="9"/>
      <c r="AV22" s="9"/>
      <c r="AW22" s="9"/>
      <c r="AX22" s="11" t="s">
        <v>30</v>
      </c>
    </row>
    <row r="23" spans="1:50" ht="17.100000000000001" customHeight="1">
      <c r="A23" s="12" t="s">
        <v>31</v>
      </c>
      <c r="B23" s="13"/>
      <c r="C23" s="13" t="s">
        <v>29</v>
      </c>
      <c r="D23" s="13" t="s">
        <v>32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2" t="s">
        <v>31</v>
      </c>
      <c r="X23" s="19">
        <v>10</v>
      </c>
      <c r="Y23" s="19">
        <v>0</v>
      </c>
      <c r="Z23" s="15"/>
      <c r="AA23" s="15"/>
      <c r="AB23" s="15"/>
      <c r="AC23" s="15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5">
        <v>5</v>
      </c>
      <c r="AO23" s="15"/>
      <c r="AP23" s="15"/>
      <c r="AQ23" s="15"/>
      <c r="AR23" s="15"/>
      <c r="AS23" s="15">
        <v>5</v>
      </c>
      <c r="AT23" s="15"/>
      <c r="AU23" s="15"/>
      <c r="AV23" s="15"/>
      <c r="AW23" s="15"/>
      <c r="AX23" s="12" t="s">
        <v>31</v>
      </c>
    </row>
    <row r="24" spans="1:50" ht="68.45" customHeight="1">
      <c r="A24" s="12" t="s">
        <v>33</v>
      </c>
      <c r="B24" s="13"/>
      <c r="C24" s="13" t="s">
        <v>29</v>
      </c>
      <c r="D24" s="13" t="s">
        <v>34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2" t="s">
        <v>33</v>
      </c>
      <c r="X24" s="19">
        <v>10</v>
      </c>
      <c r="Y24" s="19">
        <v>0</v>
      </c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5">
        <v>5</v>
      </c>
      <c r="AO24" s="15"/>
      <c r="AP24" s="15"/>
      <c r="AQ24" s="15"/>
      <c r="AR24" s="15"/>
      <c r="AS24" s="15">
        <v>5</v>
      </c>
      <c r="AT24" s="15"/>
      <c r="AU24" s="15"/>
      <c r="AV24" s="15"/>
      <c r="AW24" s="15"/>
      <c r="AX24" s="12" t="s">
        <v>33</v>
      </c>
    </row>
    <row r="25" spans="1:50" ht="17.100000000000001" customHeight="1">
      <c r="A25" s="11" t="s">
        <v>35</v>
      </c>
      <c r="B25" s="6"/>
      <c r="C25" s="6" t="s">
        <v>19</v>
      </c>
      <c r="D25" s="6" t="s">
        <v>17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8"/>
      <c r="W25" s="11" t="s">
        <v>35</v>
      </c>
      <c r="X25" s="18">
        <f>X26+X27</f>
        <v>14520.25</v>
      </c>
      <c r="Y25" s="18">
        <f>Y26+Y27</f>
        <v>482</v>
      </c>
      <c r="Z25" s="9"/>
      <c r="AA25" s="9">
        <v>40000</v>
      </c>
      <c r="AB25" s="9"/>
      <c r="AC25" s="9">
        <v>6589.1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9">
        <v>14604.5</v>
      </c>
      <c r="AO25" s="9"/>
      <c r="AP25" s="9">
        <v>7103.9</v>
      </c>
      <c r="AQ25" s="9"/>
      <c r="AR25" s="9">
        <v>284.60000000000002</v>
      </c>
      <c r="AS25" s="9">
        <v>7204.7</v>
      </c>
      <c r="AT25" s="9"/>
      <c r="AU25" s="9"/>
      <c r="AV25" s="9"/>
      <c r="AW25" s="9"/>
      <c r="AX25" s="11" t="s">
        <v>35</v>
      </c>
    </row>
    <row r="26" spans="1:50" ht="21.75" customHeight="1">
      <c r="A26" s="12" t="s">
        <v>36</v>
      </c>
      <c r="B26" s="13"/>
      <c r="C26" s="13" t="s">
        <v>19</v>
      </c>
      <c r="D26" s="13" t="s">
        <v>32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2" t="s">
        <v>36</v>
      </c>
      <c r="X26" s="19">
        <v>14510.25</v>
      </c>
      <c r="Y26" s="19">
        <v>482</v>
      </c>
      <c r="Z26" s="15"/>
      <c r="AA26" s="15"/>
      <c r="AB26" s="15"/>
      <c r="AC26" s="15">
        <v>4483.8</v>
      </c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5">
        <v>7194.7</v>
      </c>
      <c r="AO26" s="15"/>
      <c r="AP26" s="15"/>
      <c r="AQ26" s="15"/>
      <c r="AR26" s="15"/>
      <c r="AS26" s="15">
        <v>7194.7</v>
      </c>
      <c r="AT26" s="15"/>
      <c r="AU26" s="15"/>
      <c r="AV26" s="15"/>
      <c r="AW26" s="15"/>
      <c r="AX26" s="12" t="s">
        <v>36</v>
      </c>
    </row>
    <row r="27" spans="1:50" ht="34.15" customHeight="1">
      <c r="A27" s="12" t="s">
        <v>37</v>
      </c>
      <c r="B27" s="13"/>
      <c r="C27" s="13" t="s">
        <v>19</v>
      </c>
      <c r="D27" s="13" t="s">
        <v>38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37</v>
      </c>
      <c r="X27" s="19">
        <v>10</v>
      </c>
      <c r="Y27" s="19">
        <v>0</v>
      </c>
      <c r="Z27" s="15"/>
      <c r="AA27" s="15">
        <v>40000</v>
      </c>
      <c r="AB27" s="15"/>
      <c r="AC27" s="15">
        <v>2105.3000000000002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>
        <v>7409.8</v>
      </c>
      <c r="AO27" s="15"/>
      <c r="AP27" s="15">
        <v>7103.9</v>
      </c>
      <c r="AQ27" s="15"/>
      <c r="AR27" s="15">
        <v>284.60000000000002</v>
      </c>
      <c r="AS27" s="15">
        <v>10</v>
      </c>
      <c r="AT27" s="15"/>
      <c r="AU27" s="15"/>
      <c r="AV27" s="15"/>
      <c r="AW27" s="15"/>
      <c r="AX27" s="12" t="s">
        <v>37</v>
      </c>
    </row>
    <row r="28" spans="1:50" ht="34.15" customHeight="1">
      <c r="A28" s="11" t="s">
        <v>39</v>
      </c>
      <c r="B28" s="6"/>
      <c r="C28" s="6" t="s">
        <v>40</v>
      </c>
      <c r="D28" s="6" t="s">
        <v>17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8"/>
      <c r="W28" s="11" t="s">
        <v>39</v>
      </c>
      <c r="X28" s="18">
        <f>X29+X30+X31</f>
        <v>23013.93</v>
      </c>
      <c r="Y28" s="18">
        <f>Y29+Y30+Y31</f>
        <v>1117.6400000000001</v>
      </c>
      <c r="Z28" s="9"/>
      <c r="AA28" s="9">
        <v>25019.200000000001</v>
      </c>
      <c r="AB28" s="9"/>
      <c r="AC28" s="9">
        <v>2039.9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9">
        <v>326.2</v>
      </c>
      <c r="AO28" s="9"/>
      <c r="AP28" s="9"/>
      <c r="AQ28" s="9"/>
      <c r="AR28" s="9"/>
      <c r="AS28" s="9">
        <v>326.2</v>
      </c>
      <c r="AT28" s="9"/>
      <c r="AU28" s="9"/>
      <c r="AV28" s="9"/>
      <c r="AW28" s="9"/>
      <c r="AX28" s="11" t="s">
        <v>39</v>
      </c>
    </row>
    <row r="29" spans="1:50" ht="17.100000000000001" customHeight="1">
      <c r="A29" s="12" t="s">
        <v>41</v>
      </c>
      <c r="B29" s="13"/>
      <c r="C29" s="13" t="s">
        <v>40</v>
      </c>
      <c r="D29" s="13" t="s">
        <v>16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2" t="s">
        <v>41</v>
      </c>
      <c r="X29" s="19">
        <v>1355.32</v>
      </c>
      <c r="Y29" s="19">
        <v>208.29</v>
      </c>
      <c r="Z29" s="15"/>
      <c r="AA29" s="15"/>
      <c r="AB29" s="15"/>
      <c r="AC29" s="15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5">
        <v>326.2</v>
      </c>
      <c r="AO29" s="15"/>
      <c r="AP29" s="15"/>
      <c r="AQ29" s="15"/>
      <c r="AR29" s="15"/>
      <c r="AS29" s="15">
        <v>326.2</v>
      </c>
      <c r="AT29" s="15"/>
      <c r="AU29" s="15"/>
      <c r="AV29" s="15"/>
      <c r="AW29" s="15"/>
      <c r="AX29" s="12" t="s">
        <v>41</v>
      </c>
    </row>
    <row r="30" spans="1:50" ht="17.100000000000001" customHeight="1">
      <c r="A30" s="12" t="s">
        <v>42</v>
      </c>
      <c r="B30" s="13"/>
      <c r="C30" s="13" t="s">
        <v>40</v>
      </c>
      <c r="D30" s="13" t="s">
        <v>27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42</v>
      </c>
      <c r="X30" s="19">
        <v>1238.02</v>
      </c>
      <c r="Y30" s="19">
        <v>0</v>
      </c>
      <c r="Z30" s="15"/>
      <c r="AA30" s="15">
        <v>12895</v>
      </c>
      <c r="AB30" s="15"/>
      <c r="AC30" s="15">
        <v>385.2</v>
      </c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2" t="s">
        <v>42</v>
      </c>
    </row>
    <row r="31" spans="1:50" ht="17.100000000000001" customHeight="1">
      <c r="A31" s="12" t="s">
        <v>43</v>
      </c>
      <c r="B31" s="13"/>
      <c r="C31" s="13" t="s">
        <v>40</v>
      </c>
      <c r="D31" s="13" t="s">
        <v>29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2" t="s">
        <v>43</v>
      </c>
      <c r="X31" s="19">
        <v>20420.59</v>
      </c>
      <c r="Y31" s="20">
        <v>909.35</v>
      </c>
      <c r="Z31" s="15"/>
      <c r="AA31" s="15">
        <v>12124.2</v>
      </c>
      <c r="AB31" s="15"/>
      <c r="AC31" s="15">
        <v>1654.7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2" t="s">
        <v>43</v>
      </c>
    </row>
    <row r="32" spans="1:50" ht="17.100000000000001" customHeight="1">
      <c r="A32" s="11" t="s">
        <v>44</v>
      </c>
      <c r="B32" s="6"/>
      <c r="C32" s="6" t="s">
        <v>45</v>
      </c>
      <c r="D32" s="6" t="s">
        <v>17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8"/>
      <c r="W32" s="11" t="s">
        <v>44</v>
      </c>
      <c r="X32" s="18">
        <f>X33</f>
        <v>490.49</v>
      </c>
      <c r="Y32" s="18">
        <f>Y33</f>
        <v>0</v>
      </c>
      <c r="Z32" s="9"/>
      <c r="AA32" s="9"/>
      <c r="AB32" s="9"/>
      <c r="AC32" s="9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>
        <v>230</v>
      </c>
      <c r="AO32" s="9"/>
      <c r="AP32" s="9"/>
      <c r="AQ32" s="9"/>
      <c r="AR32" s="9"/>
      <c r="AS32" s="9">
        <v>230</v>
      </c>
      <c r="AT32" s="9"/>
      <c r="AU32" s="9"/>
      <c r="AV32" s="9"/>
      <c r="AW32" s="9"/>
      <c r="AX32" s="11" t="s">
        <v>44</v>
      </c>
    </row>
    <row r="33" spans="1:50" ht="17.100000000000001" customHeight="1">
      <c r="A33" s="12" t="s">
        <v>46</v>
      </c>
      <c r="B33" s="13"/>
      <c r="C33" s="13" t="s">
        <v>45</v>
      </c>
      <c r="D33" s="13" t="s">
        <v>45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2" t="s">
        <v>46</v>
      </c>
      <c r="X33" s="19">
        <v>490.49</v>
      </c>
      <c r="Y33" s="19">
        <v>0</v>
      </c>
      <c r="Z33" s="15"/>
      <c r="AA33" s="15"/>
      <c r="AB33" s="15"/>
      <c r="AC33" s="15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5">
        <v>230</v>
      </c>
      <c r="AO33" s="15"/>
      <c r="AP33" s="15"/>
      <c r="AQ33" s="15"/>
      <c r="AR33" s="15"/>
      <c r="AS33" s="15">
        <v>230</v>
      </c>
      <c r="AT33" s="15"/>
      <c r="AU33" s="15"/>
      <c r="AV33" s="15"/>
      <c r="AW33" s="15"/>
      <c r="AX33" s="12" t="s">
        <v>46</v>
      </c>
    </row>
    <row r="34" spans="1:50" ht="17.100000000000001" customHeight="1">
      <c r="A34" s="11" t="s">
        <v>47</v>
      </c>
      <c r="B34" s="6"/>
      <c r="C34" s="6" t="s">
        <v>48</v>
      </c>
      <c r="D34" s="6" t="s">
        <v>17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8"/>
      <c r="W34" s="11" t="s">
        <v>47</v>
      </c>
      <c r="X34" s="18">
        <f>X35+X36</f>
        <v>11965.88</v>
      </c>
      <c r="Y34" s="18">
        <f>Y35+Y36</f>
        <v>2760.69</v>
      </c>
      <c r="Z34" s="9"/>
      <c r="AA34" s="9">
        <v>1047.0999999999999</v>
      </c>
      <c r="AB34" s="9"/>
      <c r="AC34" s="9">
        <v>1047.0999999999999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>
        <v>5506.2</v>
      </c>
      <c r="AO34" s="9"/>
      <c r="AP34" s="9"/>
      <c r="AQ34" s="9"/>
      <c r="AR34" s="9"/>
      <c r="AS34" s="9">
        <v>5506.2</v>
      </c>
      <c r="AT34" s="9"/>
      <c r="AU34" s="9"/>
      <c r="AV34" s="9"/>
      <c r="AW34" s="9"/>
      <c r="AX34" s="11" t="s">
        <v>47</v>
      </c>
    </row>
    <row r="35" spans="1:50" ht="17.100000000000001" customHeight="1">
      <c r="A35" s="12" t="s">
        <v>49</v>
      </c>
      <c r="B35" s="13"/>
      <c r="C35" s="13" t="s">
        <v>48</v>
      </c>
      <c r="D35" s="13" t="s">
        <v>16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12" t="s">
        <v>49</v>
      </c>
      <c r="X35" s="19">
        <v>11865.88</v>
      </c>
      <c r="Y35" s="19">
        <v>2760.69</v>
      </c>
      <c r="Z35" s="15"/>
      <c r="AA35" s="15">
        <v>1047.0999999999999</v>
      </c>
      <c r="AB35" s="15"/>
      <c r="AC35" s="15">
        <v>1047.0999999999999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5">
        <v>5506.2</v>
      </c>
      <c r="AO35" s="15"/>
      <c r="AP35" s="15"/>
      <c r="AQ35" s="15"/>
      <c r="AR35" s="15"/>
      <c r="AS35" s="15">
        <v>5506.2</v>
      </c>
      <c r="AT35" s="15"/>
      <c r="AU35" s="15"/>
      <c r="AV35" s="15"/>
      <c r="AW35" s="15"/>
      <c r="AX35" s="12" t="s">
        <v>49</v>
      </c>
    </row>
    <row r="36" spans="1:50" ht="37.5" customHeight="1">
      <c r="A36" s="12" t="s">
        <v>57</v>
      </c>
      <c r="B36" s="13"/>
      <c r="C36" s="13" t="s">
        <v>48</v>
      </c>
      <c r="D36" s="13" t="s">
        <v>19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/>
      <c r="X36" s="19">
        <v>100</v>
      </c>
      <c r="Y36" s="19">
        <v>0</v>
      </c>
      <c r="Z36" s="15"/>
      <c r="AA36" s="15"/>
      <c r="AB36" s="15"/>
      <c r="AC36" s="15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2"/>
    </row>
    <row r="37" spans="1:50" ht="17.100000000000001" customHeight="1">
      <c r="A37" s="11" t="s">
        <v>50</v>
      </c>
      <c r="B37" s="6"/>
      <c r="C37" s="6" t="s">
        <v>34</v>
      </c>
      <c r="D37" s="6" t="s">
        <v>17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  <c r="W37" s="11" t="s">
        <v>50</v>
      </c>
      <c r="X37" s="18">
        <f>X38</f>
        <v>900</v>
      </c>
      <c r="Y37" s="18">
        <f>Y38</f>
        <v>146.69999999999999</v>
      </c>
      <c r="Z37" s="9"/>
      <c r="AA37" s="9"/>
      <c r="AB37" s="9"/>
      <c r="AC37" s="9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>
        <v>274.89999999999998</v>
      </c>
      <c r="AO37" s="9"/>
      <c r="AP37" s="9"/>
      <c r="AQ37" s="9"/>
      <c r="AR37" s="9"/>
      <c r="AS37" s="9"/>
      <c r="AT37" s="9"/>
      <c r="AU37" s="9"/>
      <c r="AV37" s="9"/>
      <c r="AW37" s="9"/>
      <c r="AX37" s="11" t="s">
        <v>50</v>
      </c>
    </row>
    <row r="38" spans="1:50" ht="17.100000000000001" customHeight="1">
      <c r="A38" s="12" t="s">
        <v>51</v>
      </c>
      <c r="B38" s="13"/>
      <c r="C38" s="13" t="s">
        <v>34</v>
      </c>
      <c r="D38" s="13" t="s">
        <v>16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/>
      <c r="W38" s="12" t="s">
        <v>51</v>
      </c>
      <c r="X38" s="19">
        <v>900</v>
      </c>
      <c r="Y38" s="19">
        <v>146.69999999999999</v>
      </c>
      <c r="Z38" s="15"/>
      <c r="AA38" s="15"/>
      <c r="AB38" s="15"/>
      <c r="AC38" s="15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5">
        <v>274.89999999999998</v>
      </c>
      <c r="AO38" s="15"/>
      <c r="AP38" s="15"/>
      <c r="AQ38" s="15"/>
      <c r="AR38" s="15"/>
      <c r="AS38" s="15"/>
      <c r="AT38" s="15"/>
      <c r="AU38" s="15"/>
      <c r="AV38" s="15"/>
      <c r="AW38" s="15"/>
      <c r="AX38" s="12" t="s">
        <v>51</v>
      </c>
    </row>
    <row r="39" spans="1:50" ht="17.100000000000001" customHeight="1">
      <c r="A39" s="11" t="s">
        <v>52</v>
      </c>
      <c r="B39" s="6"/>
      <c r="C39" s="6" t="s">
        <v>23</v>
      </c>
      <c r="D39" s="6" t="s">
        <v>17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8"/>
      <c r="W39" s="11" t="s">
        <v>52</v>
      </c>
      <c r="X39" s="18">
        <f>X40</f>
        <v>1994.93</v>
      </c>
      <c r="Y39" s="18">
        <f>Y40</f>
        <v>398.61</v>
      </c>
      <c r="Z39" s="9"/>
      <c r="AA39" s="9">
        <v>457.2</v>
      </c>
      <c r="AB39" s="9"/>
      <c r="AC39" s="9">
        <v>24.1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>
        <v>2482</v>
      </c>
      <c r="AO39" s="9"/>
      <c r="AP39" s="9"/>
      <c r="AQ39" s="9"/>
      <c r="AR39" s="9"/>
      <c r="AS39" s="9">
        <v>2482</v>
      </c>
      <c r="AT39" s="9"/>
      <c r="AU39" s="9"/>
      <c r="AV39" s="9"/>
      <c r="AW39" s="9"/>
      <c r="AX39" s="11" t="s">
        <v>52</v>
      </c>
    </row>
    <row r="40" spans="1:50" ht="17.100000000000001" customHeight="1">
      <c r="A40" s="12" t="s">
        <v>53</v>
      </c>
      <c r="B40" s="13"/>
      <c r="C40" s="13" t="s">
        <v>23</v>
      </c>
      <c r="D40" s="13" t="s">
        <v>16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12" t="s">
        <v>53</v>
      </c>
      <c r="X40" s="19">
        <v>1994.93</v>
      </c>
      <c r="Y40" s="19">
        <v>398.61</v>
      </c>
      <c r="Z40" s="15"/>
      <c r="AA40" s="15">
        <v>457.2</v>
      </c>
      <c r="AB40" s="15"/>
      <c r="AC40" s="15">
        <v>24.1</v>
      </c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5">
        <v>2482</v>
      </c>
      <c r="AO40" s="15"/>
      <c r="AP40" s="15"/>
      <c r="AQ40" s="15"/>
      <c r="AR40" s="15"/>
      <c r="AS40" s="15">
        <v>2482</v>
      </c>
      <c r="AT40" s="15"/>
      <c r="AU40" s="15"/>
      <c r="AV40" s="15"/>
      <c r="AW40" s="15"/>
      <c r="AX40" s="12" t="s">
        <v>53</v>
      </c>
    </row>
    <row r="41" spans="1:50" ht="15"/>
  </sheetData>
  <mergeCells count="38">
    <mergeCell ref="C2:Y6"/>
    <mergeCell ref="AT11:AT12"/>
    <mergeCell ref="AO11:AO12"/>
    <mergeCell ref="AL11:AL12"/>
    <mergeCell ref="AM11:AM12"/>
    <mergeCell ref="AQ11:AQ12"/>
    <mergeCell ref="A8:AX8"/>
    <mergeCell ref="D11:D12"/>
    <mergeCell ref="C11:C12"/>
    <mergeCell ref="AV11:AV12"/>
    <mergeCell ref="AU11:AU12"/>
    <mergeCell ref="AP11:AP12"/>
    <mergeCell ref="AW11:AW12"/>
    <mergeCell ref="AR11:AR12"/>
    <mergeCell ref="AS11:AS12"/>
    <mergeCell ref="V11:V12"/>
    <mergeCell ref="AN11:AN12"/>
    <mergeCell ref="U11:U12"/>
    <mergeCell ref="B11:B12"/>
    <mergeCell ref="T11:T12"/>
    <mergeCell ref="E11:S12"/>
    <mergeCell ref="X11:X12"/>
    <mergeCell ref="A11:A12"/>
    <mergeCell ref="W11:W12"/>
    <mergeCell ref="Y11:Y12"/>
    <mergeCell ref="AX11:AX12"/>
    <mergeCell ref="AD11:AD12"/>
    <mergeCell ref="AG11:AG12"/>
    <mergeCell ref="AH11:AH12"/>
    <mergeCell ref="AI11:AI12"/>
    <mergeCell ref="AF11:AF12"/>
    <mergeCell ref="AC11:AC12"/>
    <mergeCell ref="AB11:AB12"/>
    <mergeCell ref="AA11:AA12"/>
    <mergeCell ref="Z11:Z12"/>
    <mergeCell ref="AE11:AE12"/>
    <mergeCell ref="AJ11:AJ12"/>
    <mergeCell ref="AK11:AK12"/>
  </mergeCells>
  <pageMargins left="1.1811023622047245" right="0.39370078740157483" top="0.19685039370078741" bottom="0.19685039370078741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2022-04-14T08:37:08Z</cp:lastPrinted>
  <dcterms:created xsi:type="dcterms:W3CDTF">2021-11-10T09:32:54Z</dcterms:created>
  <dcterms:modified xsi:type="dcterms:W3CDTF">2022-05-17T06:55:34Z</dcterms:modified>
</cp:coreProperties>
</file>