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108" windowWidth="19440" windowHeight="963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6" i="1" l="1"/>
  <c r="C30" i="1"/>
  <c r="C21" i="1"/>
  <c r="C17" i="1"/>
  <c r="C16" i="1" s="1"/>
  <c r="C19" i="1"/>
  <c r="C24" i="1"/>
  <c r="C36" i="1" l="1"/>
</calcChain>
</file>

<file path=xl/sharedStrings.xml><?xml version="1.0" encoding="utf-8"?>
<sst xmlns="http://schemas.openxmlformats.org/spreadsheetml/2006/main" count="55" uniqueCount="55">
  <si>
    <t>ПРОГНОЗИРУЕМЫЕ</t>
  </si>
  <si>
    <t>поступления доходов в бюджет муниципального образования</t>
  </si>
  <si>
    <t xml:space="preserve"> Громовское сельское поселение муниципального образования</t>
  </si>
  <si>
    <t xml:space="preserve"> Приозерский муниципальный район Ленинградской области</t>
  </si>
  <si>
    <t>Код бюджетной классификации</t>
  </si>
  <si>
    <t>Источник доходов</t>
  </si>
  <si>
    <t>Сумма             (тысяч рублей)</t>
  </si>
  <si>
    <t>1 00 00000 00 0000 000</t>
  </si>
  <si>
    <t>НАЛОГОВЫЕ И НЕНАЛОГОВЫЕ ДОХОДЫ</t>
  </si>
  <si>
    <t>1 01 00000 00 0000 000</t>
  </si>
  <si>
    <t>НАЛОГ НА ПРИБЫЛЬ, ДОХОДЫ</t>
  </si>
  <si>
    <t>1 01 02000 01 0000 110</t>
  </si>
  <si>
    <t>Налог на доходы физических лиц</t>
  </si>
  <si>
    <t>1 03 00000 00 0000 110</t>
  </si>
  <si>
    <t>НАЛОГИ НА ТОВАРЫ (РАБОТЫ, УСЛУГИ), РЕАЛИЗУЕМЫЕ НА ТЕРРИТОРИИ  РОССИЙСКОЙ  ФЕДЕРАЦИИ</t>
  </si>
  <si>
    <t>1 03 02000 01 0000 110</t>
  </si>
  <si>
    <t>Акцизы и подакцизным товарам (продукции), производимым на территории Российской Федерации</t>
  </si>
  <si>
    <t>1 06 00000 00 0000 000</t>
  </si>
  <si>
    <t>НАЛОГИ НА ИМУЩЕСТВО</t>
  </si>
  <si>
    <t>1 06 01000 10 0000 110</t>
  </si>
  <si>
    <t>Налог на имущество физических лиц</t>
  </si>
  <si>
    <t>1 06 06000 10 1000 110</t>
  </si>
  <si>
    <t>Земельный налог</t>
  </si>
  <si>
    <t>1 08 00000 00 0000 000</t>
  </si>
  <si>
    <t>ГОСУДАРСТВЕННАЯ ПОШЛИНА</t>
  </si>
  <si>
    <t>1 08 04020 01 1000 000</t>
  </si>
  <si>
    <t>Государственная пошлина за совершение нотариальных действий должностными лицами органов местного самоуправления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</si>
  <si>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</si>
  <si>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</si>
  <si>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1 11 09045 10 0000 120</t>
  </si>
  <si>
    <t>2 00 00000 00 0000 000</t>
  </si>
  <si>
    <t>БЕЗВОЗМЕЗДНЫЕ ПОСТУПЛЕНИЯ</t>
  </si>
  <si>
    <t>2 02 03015 10 0000 151</t>
  </si>
  <si>
    <t>Субвенция бюджетам поселений на осуществление полномочий по первичному воинскому учету на территориях, где отсутствуют военные комиссариаты.</t>
  </si>
  <si>
    <t>2 02 03024 10 0000 151</t>
  </si>
  <si>
    <t>Субвенции бюджетам поселений на выполнение передаваемых полномочий субъектов Российской Федерации (административная комиссия)</t>
  </si>
  <si>
    <t>ВСЕГО ДОХОДОВ</t>
  </si>
  <si>
    <t>на 2016 год.</t>
  </si>
  <si>
    <t xml:space="preserve">                                                                                                                          Утверждено</t>
  </si>
  <si>
    <t>Решением Совета депутатов</t>
  </si>
  <si>
    <t>МО Громовское  сельское поселение</t>
  </si>
  <si>
    <t>МО Приозерский муниципальный район ЛО</t>
  </si>
  <si>
    <t xml:space="preserve">приложение № 2 </t>
  </si>
  <si>
    <t>1 11 05075 10 0000 120</t>
  </si>
  <si>
    <t>Доходы от сдачи в аренду имущества, составляющего казну поселений (за исключением земельных участков).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</si>
  <si>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казенных).</t>
  </si>
  <si>
    <t>1 17 05050 10 0000 180</t>
  </si>
  <si>
    <t>Прочие неналоговые доходы бюджета поселения</t>
  </si>
  <si>
    <t>2 02 04999 10 0000 151</t>
  </si>
  <si>
    <t>Иные межбюджетные трансферты</t>
  </si>
  <si>
    <t>Субсидия на капитальный ремонт и ремонт автомобильных дорого общего пользования местного значения</t>
  </si>
  <si>
    <t>2 02 02216 10 0000 151</t>
  </si>
  <si>
    <t>Дотация на выравнивание бюджетной обеспеченности за счет средств областного бюджета</t>
  </si>
  <si>
    <t>2 02 01001 10 0000 151</t>
  </si>
  <si>
    <t>№ 49 от 25 декабря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</si>
</sst>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7" fillId="0" borderId="0" xfId="0" applyNumberFormat="1" applyFont="1" applyAlignment="1">
      <alignment horizontal="right" vertical="justify"/>
    </xf>
    <xf numFmtId="0" fontId="8" fillId="0" borderId="0" xfId="0" applyFont="1"/>
    <xf numFmtId="165" fontId="4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13" sqref="B13"/>
    </sheetView>
  </sheetViews>
  <sheetFormatPr defaultRowHeight="14.4" x14ac:dyDescent="0.3"/>
  <cols>
    <col min="1" max="1" width="23" bestFit="1" customWidth="1"/>
    <col min="2" max="2" width="46.109375" customWidth="1"/>
    <col min="3" max="3" width="14.33203125" customWidth="1"/>
  </cols>
  <sheetData>
    <row r="1" spans="1:3" s="16" customFormat="1" ht="13.8" x14ac:dyDescent="0.25">
      <c r="A1" s="15"/>
      <c r="B1" s="25"/>
      <c r="C1" s="26" t="s">
        <v>38</v>
      </c>
    </row>
    <row r="2" spans="1:3" s="16" customFormat="1" ht="13.8" x14ac:dyDescent="0.25">
      <c r="A2" s="15"/>
      <c r="B2" s="25"/>
      <c r="C2" s="26" t="s">
        <v>39</v>
      </c>
    </row>
    <row r="3" spans="1:3" s="16" customFormat="1" ht="13.8" x14ac:dyDescent="0.25">
      <c r="A3" s="15"/>
      <c r="B3" s="25"/>
      <c r="C3" s="26" t="s">
        <v>40</v>
      </c>
    </row>
    <row r="4" spans="1:3" s="16" customFormat="1" ht="13.8" x14ac:dyDescent="0.25">
      <c r="A4" s="15"/>
      <c r="B4" s="25"/>
      <c r="C4" s="26" t="s">
        <v>41</v>
      </c>
    </row>
    <row r="5" spans="1:3" s="16" customFormat="1" ht="13.8" x14ac:dyDescent="0.25">
      <c r="A5" s="15"/>
      <c r="B5" s="27" t="s">
        <v>54</v>
      </c>
      <c r="C5" s="24"/>
    </row>
    <row r="6" spans="1:3" s="16" customFormat="1" ht="13.8" x14ac:dyDescent="0.25">
      <c r="A6" s="15"/>
      <c r="B6" s="25"/>
      <c r="C6" s="26" t="s">
        <v>42</v>
      </c>
    </row>
    <row r="8" spans="1:3" ht="18" x14ac:dyDescent="0.3">
      <c r="A8" s="23" t="s">
        <v>0</v>
      </c>
      <c r="B8" s="23"/>
      <c r="C8" s="23"/>
    </row>
    <row r="9" spans="1:3" ht="18" x14ac:dyDescent="0.3">
      <c r="A9" s="23" t="s">
        <v>1</v>
      </c>
      <c r="B9" s="23"/>
      <c r="C9" s="23"/>
    </row>
    <row r="10" spans="1:3" ht="18" x14ac:dyDescent="0.3">
      <c r="A10" s="23" t="s">
        <v>2</v>
      </c>
      <c r="B10" s="23"/>
      <c r="C10" s="23"/>
    </row>
    <row r="11" spans="1:3" ht="18" x14ac:dyDescent="0.3">
      <c r="A11" s="23" t="s">
        <v>3</v>
      </c>
      <c r="B11" s="23"/>
      <c r="C11" s="23"/>
    </row>
    <row r="12" spans="1:3" ht="18" x14ac:dyDescent="0.3">
      <c r="A12" s="23" t="s">
        <v>37</v>
      </c>
      <c r="B12" s="23"/>
      <c r="C12" s="23"/>
    </row>
    <row r="13" spans="1:3" ht="15" thickBot="1" x14ac:dyDescent="0.35">
      <c r="A13" s="1"/>
      <c r="B13" s="1"/>
      <c r="C13" s="1"/>
    </row>
    <row r="14" spans="1:3" ht="27" thickBot="1" x14ac:dyDescent="0.35">
      <c r="A14" s="2" t="s">
        <v>4</v>
      </c>
      <c r="B14" s="3" t="s">
        <v>5</v>
      </c>
      <c r="C14" s="3" t="s">
        <v>6</v>
      </c>
    </row>
    <row r="15" spans="1:3" ht="15" thickBot="1" x14ac:dyDescent="0.35">
      <c r="A15" s="4">
        <v>1</v>
      </c>
      <c r="B15" s="5">
        <v>2</v>
      </c>
      <c r="C15" s="5">
        <v>3</v>
      </c>
    </row>
    <row r="16" spans="1:3" ht="31.8" thickBot="1" x14ac:dyDescent="0.35">
      <c r="A16" s="6" t="s">
        <v>7</v>
      </c>
      <c r="B16" s="7" t="s">
        <v>8</v>
      </c>
      <c r="C16" s="17">
        <f>C17+C19+C21+C24+C26</f>
        <v>18514.5</v>
      </c>
    </row>
    <row r="17" spans="1:3" ht="16.2" thickBot="1" x14ac:dyDescent="0.35">
      <c r="A17" s="8" t="s">
        <v>9</v>
      </c>
      <c r="B17" s="9" t="s">
        <v>10</v>
      </c>
      <c r="C17" s="17">
        <f>C18</f>
        <v>2200</v>
      </c>
    </row>
    <row r="18" spans="1:3" ht="16.2" thickBot="1" x14ac:dyDescent="0.35">
      <c r="A18" s="10" t="s">
        <v>11</v>
      </c>
      <c r="B18" s="9" t="s">
        <v>12</v>
      </c>
      <c r="C18" s="18">
        <v>2200</v>
      </c>
    </row>
    <row r="19" spans="1:3" ht="47.4" thickBot="1" x14ac:dyDescent="0.35">
      <c r="A19" s="10" t="s">
        <v>13</v>
      </c>
      <c r="B19" s="9" t="s">
        <v>14</v>
      </c>
      <c r="C19" s="19">
        <f>C20</f>
        <v>2184.5</v>
      </c>
    </row>
    <row r="20" spans="1:3" ht="47.4" thickBot="1" x14ac:dyDescent="0.35">
      <c r="A20" s="10" t="s">
        <v>15</v>
      </c>
      <c r="B20" s="9" t="s">
        <v>16</v>
      </c>
      <c r="C20" s="18">
        <v>2184.5</v>
      </c>
    </row>
    <row r="21" spans="1:3" ht="16.2" thickBot="1" x14ac:dyDescent="0.35">
      <c r="A21" s="10" t="s">
        <v>17</v>
      </c>
      <c r="B21" s="9" t="s">
        <v>18</v>
      </c>
      <c r="C21" s="19">
        <f>C22+C23</f>
        <v>11800</v>
      </c>
    </row>
    <row r="22" spans="1:3" ht="16.2" thickBot="1" x14ac:dyDescent="0.35">
      <c r="A22" s="10" t="s">
        <v>19</v>
      </c>
      <c r="B22" s="9" t="s">
        <v>20</v>
      </c>
      <c r="C22" s="18">
        <v>1600</v>
      </c>
    </row>
    <row r="23" spans="1:3" ht="16.2" thickBot="1" x14ac:dyDescent="0.35">
      <c r="A23" s="10" t="s">
        <v>21</v>
      </c>
      <c r="B23" s="9" t="s">
        <v>22</v>
      </c>
      <c r="C23" s="18">
        <v>10200</v>
      </c>
    </row>
    <row r="24" spans="1:3" ht="16.2" thickBot="1" x14ac:dyDescent="0.35">
      <c r="A24" s="11" t="s">
        <v>23</v>
      </c>
      <c r="B24" s="9" t="s">
        <v>24</v>
      </c>
      <c r="C24" s="19">
        <f>C25</f>
        <v>5</v>
      </c>
    </row>
    <row r="25" spans="1:3" ht="47.4" thickBot="1" x14ac:dyDescent="0.35">
      <c r="A25" s="11" t="s">
        <v>25</v>
      </c>
      <c r="B25" s="12" t="s">
        <v>26</v>
      </c>
      <c r="C25" s="18">
        <v>5</v>
      </c>
    </row>
    <row r="26" spans="1:3" ht="63" thickBot="1" x14ac:dyDescent="0.35">
      <c r="A26" s="10" t="s">
        <v>27</v>
      </c>
      <c r="B26" s="9" t="s">
        <v>28</v>
      </c>
      <c r="C26" s="19">
        <f>C27+C28+C29</f>
        <v>2325</v>
      </c>
    </row>
    <row r="27" spans="1:3" ht="47.4" thickBot="1" x14ac:dyDescent="0.35">
      <c r="A27" s="10" t="s">
        <v>43</v>
      </c>
      <c r="B27" s="12" t="s">
        <v>44</v>
      </c>
      <c r="C27" s="20">
        <v>580</v>
      </c>
    </row>
    <row r="28" spans="1:3" ht="94.2" thickBot="1" x14ac:dyDescent="0.35">
      <c r="A28" s="10" t="s">
        <v>29</v>
      </c>
      <c r="B28" s="12" t="s">
        <v>45</v>
      </c>
      <c r="C28" s="18">
        <v>425</v>
      </c>
    </row>
    <row r="29" spans="1:3" ht="31.8" thickBot="1" x14ac:dyDescent="0.35">
      <c r="A29" s="10" t="s">
        <v>46</v>
      </c>
      <c r="B29" s="12" t="s">
        <v>47</v>
      </c>
      <c r="C29" s="20">
        <v>1320</v>
      </c>
    </row>
    <row r="30" spans="1:3" ht="16.2" thickBot="1" x14ac:dyDescent="0.35">
      <c r="A30" s="13" t="s">
        <v>30</v>
      </c>
      <c r="B30" s="7" t="s">
        <v>31</v>
      </c>
      <c r="C30" s="19">
        <f>C31+C32+C35+C33+C34</f>
        <v>4944.5</v>
      </c>
    </row>
    <row r="31" spans="1:3" ht="63" thickBot="1" x14ac:dyDescent="0.35">
      <c r="A31" s="10" t="s">
        <v>32</v>
      </c>
      <c r="B31" s="12" t="s">
        <v>33</v>
      </c>
      <c r="C31" s="18">
        <v>223.2</v>
      </c>
    </row>
    <row r="32" spans="1:3" ht="63" thickBot="1" x14ac:dyDescent="0.35">
      <c r="A32" s="10" t="s">
        <v>34</v>
      </c>
      <c r="B32" s="12" t="s">
        <v>35</v>
      </c>
      <c r="C32" s="18">
        <v>1</v>
      </c>
    </row>
    <row r="33" spans="1:4" ht="47.4" thickBot="1" x14ac:dyDescent="0.35">
      <c r="A33" s="22" t="s">
        <v>53</v>
      </c>
      <c r="B33" s="12" t="s">
        <v>52</v>
      </c>
      <c r="C33" s="18">
        <v>2389.4</v>
      </c>
    </row>
    <row r="34" spans="1:4" ht="47.4" thickBot="1" x14ac:dyDescent="0.35">
      <c r="A34" s="10" t="s">
        <v>51</v>
      </c>
      <c r="B34" s="12" t="s">
        <v>50</v>
      </c>
      <c r="C34" s="18">
        <v>1130.9000000000001</v>
      </c>
    </row>
    <row r="35" spans="1:4" ht="16.2" thickBot="1" x14ac:dyDescent="0.35">
      <c r="A35" s="10" t="s">
        <v>48</v>
      </c>
      <c r="B35" s="12" t="s">
        <v>49</v>
      </c>
      <c r="C35" s="18">
        <v>1200</v>
      </c>
    </row>
    <row r="36" spans="1:4" ht="16.2" thickBot="1" x14ac:dyDescent="0.35">
      <c r="A36" s="13"/>
      <c r="B36" s="14" t="s">
        <v>36</v>
      </c>
      <c r="C36" s="19">
        <f>C30+C16</f>
        <v>23459</v>
      </c>
      <c r="D36" s="21"/>
    </row>
  </sheetData>
  <mergeCells count="6">
    <mergeCell ref="B5:C5"/>
    <mergeCell ref="A12:C12"/>
    <mergeCell ref="A8:C8"/>
    <mergeCell ref="A9:C9"/>
    <mergeCell ref="A10:C10"/>
    <mergeCell ref="A11:C1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2016-01-15T14:44:45Z</cp:lastPrinted>
  <dcterms:created xsi:type="dcterms:W3CDTF">2015-11-01T11:51:40Z</dcterms:created>
  <dcterms:modified xsi:type="dcterms:W3CDTF">2016-01-15T14:44:47Z</dcterms:modified>
</cp:coreProperties>
</file>