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23070" windowHeight="6195"/>
  </bookViews>
  <sheets>
    <sheet name="Бюджет" sheetId="3" r:id="rId1"/>
  </sheets>
  <definedNames>
    <definedName name="APPT" localSheetId="0">Бюджет!$B$21</definedName>
    <definedName name="FIO" localSheetId="0">Бюджет!#REF!</definedName>
    <definedName name="SIGN" localSheetId="0">Бюджет!$A$21:$E$22</definedName>
  </definedNames>
  <calcPr calcId="125725"/>
</workbook>
</file>

<file path=xl/calcChain.xml><?xml version="1.0" encoding="utf-8"?>
<calcChain xmlns="http://schemas.openxmlformats.org/spreadsheetml/2006/main">
  <c r="E190" i="3"/>
  <c r="E172"/>
  <c r="E173"/>
  <c r="E174" l="1"/>
  <c r="E175" l="1"/>
  <c r="E185"/>
  <c r="E87"/>
  <c r="E86" s="1"/>
  <c r="E85" s="1"/>
  <c r="E176"/>
  <c r="E138"/>
  <c r="E115"/>
  <c r="E103"/>
  <c r="E110"/>
  <c r="E96"/>
  <c r="E91"/>
  <c r="E72"/>
  <c r="E71" s="1"/>
  <c r="E60"/>
  <c r="E59" s="1"/>
  <c r="E49"/>
  <c r="E48" s="1"/>
  <c r="E40"/>
  <c r="E28"/>
  <c r="E27" s="1"/>
  <c r="E21"/>
  <c r="E16" s="1"/>
  <c r="E15" s="1"/>
  <c r="E14" l="1"/>
  <c r="E102"/>
  <c r="E101" s="1"/>
  <c r="E100" s="1"/>
  <c r="E47"/>
</calcChain>
</file>

<file path=xl/sharedStrings.xml><?xml version="1.0" encoding="utf-8"?>
<sst xmlns="http://schemas.openxmlformats.org/spreadsheetml/2006/main" count="539" uniqueCount="208">
  <si>
    <t>тыс. руб.</t>
  </si>
  <si>
    <t>КЦСР</t>
  </si>
  <si>
    <t>КВР</t>
  </si>
  <si>
    <t>КФСР</t>
  </si>
  <si>
    <t>МУНИЦИПАЛЬНАЯ ПРОГРАММА "РАЗВИТИЕ МУНИЦИПАЛЬНОЙ СЛУЖБЫ В МУНИЦИПАЛЬНОМ ОБРАЗОВАНИИ"</t>
  </si>
  <si>
    <t>Мероприятия по поддержке развития муниципальной службы в рамках муниципальной программы "Развитие муниципальной службы в муниципальном образовании"</t>
  </si>
  <si>
    <t>244</t>
  </si>
  <si>
    <t>Прочая закупка товаров, работ и услуг для обеспечения государственных (муниципальных) нужд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</si>
  <si>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</si>
  <si>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</si>
  <si>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"РАЗВИТИЕ КУЛЬТУРЫ И ФИЗИЧЕСКОЙ КУЛЬТУРЫ В МУНИЦИПАЛЬНОМ ОБРАЗОВАНИИ"</t>
  </si>
  <si>
    <t>Подпрограмма "Организация культурно-досуговой деятельности на территории муниципального образования" муниципальной программы "Развитие культуры и физической культуры в муниципальном образовании"</t>
  </si>
  <si>
    <t>Обеспечение деятельности муниципальных казенных учреждений в рамках подпрограммы "Организация культурно-досуговой деятельности на территории муниципальногообразования" муниципальной программы "Развитие культуры и физической культуры в муниципальном образовании"</t>
  </si>
  <si>
    <t>111</t>
  </si>
  <si>
    <t>0801</t>
  </si>
  <si>
    <t>Культура</t>
  </si>
  <si>
    <t>Подпрограмма "Развитие и модернизация библиотечного дела в муниципальном образовании" муниципальной программы "Развитие культуры и физической культуры в муниципальном образовании"</t>
  </si>
  <si>
    <t>Обеспечение библиотечной деятельности муниципальных казенных учреждений в рамках подпрограммы "Развитие и модернизация библиотечного дела в муниципальном образовании" муниципальной программы "Развитие культуры и физической культуры в муниципальном образовании"</t>
  </si>
  <si>
    <t>Подпрограмма "Развитие физической культуры в муниципальном образовании" муниципальной программы "Развитие культуры и физической культуры в муниципальном образовании"</t>
  </si>
  <si>
    <t>Обеспечение деятельности муниципальных казенных учреждений в рамках подпрограммы "Развитие физической культуры в муниципальном образовании" муниципальной программы "Развитие культуры и физической культуры в муниципальном образовании"</t>
  </si>
  <si>
    <t>1101</t>
  </si>
  <si>
    <t>Физическая культура</t>
  </si>
  <si>
    <t>243</t>
  </si>
  <si>
    <t>Закупка товаров, работ, услуг в целях капитального ремонта государственного (муниципального) имущества</t>
  </si>
  <si>
    <t>0501</t>
  </si>
  <si>
    <t>Жилищное хозяйство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</si>
  <si>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</si>
  <si>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0502</t>
  </si>
  <si>
    <t>Коммунальное хозяйство</t>
  </si>
  <si>
    <t>810</t>
  </si>
  <si>
    <t>МУНИЦИПАЛЬНАЯ ПРОГРАММА "БЛАГОУСТРОЙСТВО ТЕРРИТОРИИ МУНИЦИПАЛЬНОГО ОБРАЗОВАНИЯ"</t>
  </si>
  <si>
    <t>0503</t>
  </si>
  <si>
    <t>Благоустройство</t>
  </si>
  <si>
    <t>МУНИЦИПАЛЬНАЯ ПРОГРАММА "РАЗВИТИЕ АВТОМОБИЛЬНЫХ ДОРОГ МУНИЦИПАЛЬНОГО ОБРАЗОВАНИЯ"</t>
  </si>
  <si>
    <t>0409</t>
  </si>
  <si>
    <t>Дорожное хозяйство (дорожные фонды)</t>
  </si>
  <si>
    <t>ОБЕСПЕЧЕНИЕ ДЕЯТЕЛЬНОСТИ ОРГАНОВ МЕСТНОГО САМОУПРАВЛЕНИЯ И НЕПРОГРАМНЫЕ РАСХОДЫ</t>
  </si>
  <si>
    <t>Обеспечение деятельности администрации муниципального образования</t>
  </si>
  <si>
    <t>121</t>
  </si>
  <si>
    <t>540</t>
  </si>
  <si>
    <t>Иные межбюджетные трансферты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</si>
  <si>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</si>
  <si>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</si>
  <si>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</si>
  <si>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</si>
  <si>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870</t>
  </si>
  <si>
    <t>0111</t>
  </si>
  <si>
    <t>Резервные фонды</t>
  </si>
  <si>
    <t>852</t>
  </si>
  <si>
    <t>Уплата прочих налогов, сборов и иных платежей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</si>
  <si>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</si>
  <si>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</si>
  <si>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0412</t>
  </si>
  <si>
    <t>Другие вопросы в области национальной экономики</t>
  </si>
  <si>
    <t>853</t>
  </si>
  <si>
    <t>Уплата иных платежей</t>
  </si>
  <si>
    <t>321</t>
  </si>
  <si>
    <t>Пособия, компенсации и иные социальные выплаты гражданам, кроме публичных нормативных обязательств</t>
  </si>
  <si>
    <t>1001</t>
  </si>
  <si>
    <t>Пенсионное обеспечение</t>
  </si>
  <si>
    <t>0203</t>
  </si>
  <si>
    <t>Мобилизационная и вневойсковая подготовка</t>
  </si>
  <si>
    <t>МУНИЦИПАЛЬНАЯ ПРОГРАММА "УСТОЙЧИВОЕ ОБЩЕСТВЕННОЕ РАЗВИТИЕ В МУНИЦИПАЛЬНОМ ОБРАЗОВАНИИ"</t>
  </si>
  <si>
    <t>0310</t>
  </si>
  <si>
    <t>Обеспечение пожарной безопасности</t>
  </si>
  <si>
    <t>Итого</t>
  </si>
  <si>
    <t xml:space="preserve">Наименование </t>
  </si>
  <si>
    <t>Приложение № 5</t>
  </si>
  <si>
    <t>РАСПРЕДЕЛЕНИЕ
бюджетных ассигнований по целевым статьям
(муниципальным программам и непрограммным направлениям деятельности),
группам и подгруппам видов расходов классификации расходов бюджетов,
а также по разделам и подразделам классификации расходов бюджетов</t>
  </si>
  <si>
    <t xml:space="preserve">бюджетных ассигнований  по целевым статьям                                                                                                                                              (муниципальным программам муниципального образования Громовское сельское поселение       муниципального образования Приозерский муниципальный район Ленинградской области  и непрограммым направлениям деятельности), группам и подгруппам видов расходов, разделам  и подразделам классификации расходов бюджетов  </t>
  </si>
  <si>
    <t>Ассигнования 2016  год</t>
  </si>
  <si>
    <t>20 0 00 00000</t>
  </si>
  <si>
    <t>20 0 01 42190</t>
  </si>
  <si>
    <t>23 0 00 00000</t>
  </si>
  <si>
    <t>23 1 01 22060</t>
  </si>
  <si>
    <t xml:space="preserve">Фонд оплаты труда казенных учреждений </t>
  </si>
  <si>
    <t>119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</si>
  <si>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</si>
  <si>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23 3 01 22060</t>
  </si>
  <si>
    <t>23 4 01 22060</t>
  </si>
  <si>
    <t>25 0 00 00000</t>
  </si>
  <si>
    <t>25 1 01 42460</t>
  </si>
  <si>
    <t>Основное мероприятие "Повышение надежности и энергетической эффективности в коммунальных системах"</t>
  </si>
  <si>
    <t xml:space="preserve">Мероприятия по повышению надежности и энергетической эффективности в системах теплоснабжения </t>
  </si>
  <si>
    <t>25 1 01 00000</t>
  </si>
  <si>
    <t xml:space="preserve">Подпрограмма "Энергосбережение и повышение энергетической эффективности" </t>
  </si>
  <si>
    <t>25 1 00 00000</t>
  </si>
  <si>
    <t>Подпрограмма "Водоснабжение и водоотведение муниципального образования"</t>
  </si>
  <si>
    <t>25 3 00 00000</t>
  </si>
  <si>
    <t>25 3 01 00000</t>
  </si>
  <si>
    <t>Основное мероприятие "Обеспечение населения коммунальными ресурсами (услугами) холодного водоснабжения и водоотведения"</t>
  </si>
  <si>
    <t>Мероприятия по ремонту, капитальному ремонту, строительству и реконструкции объектов водоснабжения, водоотведения и очистки сточных вод</t>
  </si>
  <si>
    <t>25 3 01 42490</t>
  </si>
  <si>
    <t>Подпрограмма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отвечающего стандартам качества бытового обслуживания"</t>
  </si>
  <si>
    <t xml:space="preserve">Основное мероприятие "Обеспечение бытового обслуживание населения" </t>
  </si>
  <si>
    <t>25 4 01 00000</t>
  </si>
  <si>
    <t>25 4 00 00000</t>
  </si>
  <si>
    <t xml:space="preserve"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 </t>
  </si>
  <si>
    <t>25 4 01 46010</t>
  </si>
  <si>
    <t>26 0 01 00000</t>
  </si>
  <si>
    <t>Основное мероприятие "Совершенствование  системы благоустройства и санитарного содержания поселения"</t>
  </si>
  <si>
    <t>26 0 00 00000</t>
  </si>
  <si>
    <t xml:space="preserve">Уличное освещение </t>
  </si>
  <si>
    <t>26 0 01 42510</t>
  </si>
  <si>
    <t xml:space="preserve">Благоустройство и озеленение </t>
  </si>
  <si>
    <t>26 0 01 42520</t>
  </si>
  <si>
    <t>Прочие мероприятия по благоустройству</t>
  </si>
  <si>
    <t>26 0 01 42530</t>
  </si>
  <si>
    <t xml:space="preserve">Организация и содержание мест захоронения </t>
  </si>
  <si>
    <t>26 0 01 42550</t>
  </si>
  <si>
    <t>27 0 00 00000</t>
  </si>
  <si>
    <t>27 1 00 00000</t>
  </si>
  <si>
    <t xml:space="preserve">Подпрограмма "Содержание существующей сети автомобильных дорог общего пользования" </t>
  </si>
  <si>
    <t>Основное мероприятие "Содержание автомобильных дорог"</t>
  </si>
  <si>
    <t>27 1 01 42260</t>
  </si>
  <si>
    <t xml:space="preserve">Мероприятия по содержанию автомобильных дорог </t>
  </si>
  <si>
    <t>Основное мероприятие "Капитальный ремонт и ремонт автомобильных дорог общего пользования и дворовых территорий"</t>
  </si>
  <si>
    <t>27 1 02 00000</t>
  </si>
  <si>
    <t>27 2 00 00000</t>
  </si>
  <si>
    <t>Подпрограмма "Повышение безопасности дорожного движения в муниципальном образовании"</t>
  </si>
  <si>
    <t>Основное мероприятие "Предупреждение опасного поведения участников дорожного движения"</t>
  </si>
  <si>
    <t>27 2 01 00000</t>
  </si>
  <si>
    <t xml:space="preserve">Мероприятия, направленные на повышение безопасности дорожного движения </t>
  </si>
  <si>
    <t>27 2 01 42280</t>
  </si>
  <si>
    <t>29 0 00 00000</t>
  </si>
  <si>
    <t>29 2 00 00000</t>
  </si>
  <si>
    <t>23 3 00 00000</t>
  </si>
  <si>
    <t>23 1 00 00000</t>
  </si>
  <si>
    <t>23 4 00 00000</t>
  </si>
  <si>
    <t>Непрограммные расходы</t>
  </si>
  <si>
    <t>29 2 01 00000</t>
  </si>
  <si>
    <t xml:space="preserve">Обеспечение деятельности муниципальных служащих администрации муниципальных образований </t>
  </si>
  <si>
    <t>29 2 01 22010</t>
  </si>
  <si>
    <t>Взносы по обязательному социальному страхованию на выплаты денежного содержанию и иные выплат работникам государственных и муниципальных органов</t>
  </si>
  <si>
    <t>129</t>
  </si>
  <si>
    <t xml:space="preserve">Фонд оплаты труда государственных (муниципальных) органов </t>
  </si>
  <si>
    <t>29 2 01 22020</t>
  </si>
  <si>
    <t>Обеспечение деятельности немуниципальных служащих администрации муниципальных образований</t>
  </si>
  <si>
    <t xml:space="preserve">Обеспечение деятельности Главы администрации муниципальных образований </t>
  </si>
  <si>
    <t>29 2 01 22040</t>
  </si>
  <si>
    <t xml:space="preserve">Иные межбюджетные трансферты на исполнение полномочий поселений контрольно-счетного органа муниципальных образований </t>
  </si>
  <si>
    <t>29 2 01 62510</t>
  </si>
  <si>
    <t xml:space="preserve">Иные межбюджетные трансферты на исполнение полномочий по кассовому обслуживанию бюджетов поселений </t>
  </si>
  <si>
    <t>29 2 01 62520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</si>
  <si>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</si>
  <si>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29 2 01 62540</t>
  </si>
  <si>
    <t>Иные межбюджетные трансферты на исполнение полномочий поселений в жилищно-коммунальной сфере</t>
  </si>
  <si>
    <t>29 2 01 62560</t>
  </si>
  <si>
    <t xml:space="preserve">Обеспечение выполнения отдельных государственных полномочий Ленинградской области в сфере административных правоотношений </t>
  </si>
  <si>
    <t>29 2 01 71340</t>
  </si>
  <si>
    <t xml:space="preserve">Непрограммные расходы </t>
  </si>
  <si>
    <t>29 3 01 00000</t>
  </si>
  <si>
    <t xml:space="preserve">Резервный фонд администрации муниципальных образований </t>
  </si>
  <si>
    <t>Резервный фонд администрации муниципальных образований</t>
  </si>
  <si>
    <t>29 3 01 42010</t>
  </si>
  <si>
    <t xml:space="preserve">Оценка недвижимости, признание прав и регулирование отношений по государственной и муниципальной собственности </t>
  </si>
  <si>
    <t>29 3 01 42030</t>
  </si>
  <si>
    <t>Иные обязательства</t>
  </si>
  <si>
    <t>29 3 01 42100</t>
  </si>
  <si>
    <t>Функционирование органов в сфере национальной безопасности и правоохранительной деятельности</t>
  </si>
  <si>
    <t>29 3 01 42200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</si>
  <si>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</si>
  <si>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29 3 01 42250</t>
  </si>
  <si>
    <t xml:space="preserve">Мероприятия по землеустройству и землепользованию </t>
  </si>
  <si>
    <t>29 3 01 42350</t>
  </si>
  <si>
    <t xml:space="preserve">Взнос на капитальный ремонт общего имущества многоквартирных домов региональному оператору </t>
  </si>
  <si>
    <t>29 3 01 42370</t>
  </si>
  <si>
    <t>Пенсии за выслугу лет и доплаты к пенсиям лицам, замещавшим муниципальные должности</t>
  </si>
  <si>
    <t>29 3 01 43010</t>
  </si>
  <si>
    <t>29 3 01 51180</t>
  </si>
  <si>
    <t>Осуществление первичного воинского учета на территориях, где отсутствуют военные комиссариаты</t>
  </si>
  <si>
    <t>Фонд оплаты труда государственных (муниципальных) органов</t>
  </si>
  <si>
    <t>30 0 00 00000</t>
  </si>
  <si>
    <t>30 1 00 00000</t>
  </si>
  <si>
    <t>Подпрограмма "Создание условий для эффективного выполнения органами местного самоуправления своих полномочий"</t>
  </si>
  <si>
    <t>Основное мероприятие "Государственная поддержка проектов местных инициатив граждан"</t>
  </si>
  <si>
    <t>30 1 01 00000</t>
  </si>
  <si>
    <t>Реализация областного закона от 12 мая 2015 года № 42-оз "О содействии развитию иных форм местного самоуправления на части территорий населенных пунктов Ленинградской области, являющихся административными центрами поселений" Местный бюджет</t>
  </si>
  <si>
    <t>Подпрограмма "Борьба с борщевиком Сосновского на территории муниципального образования"</t>
  </si>
  <si>
    <t>Основное мероприятие "Мероприятия по борьбе с борщевиком Сосновского"</t>
  </si>
  <si>
    <t>30 2 01 00000</t>
  </si>
  <si>
    <t>30 2 00 00000</t>
  </si>
  <si>
    <t>Реализация  мероприятий по борьбе с борщевиком Сосновского Местный бюджет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</si>
  <si>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</si>
  <si>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на 2017 год</t>
  </si>
  <si>
    <t>23 1 01 70360</t>
  </si>
  <si>
    <t xml:space="preserve">Культура </t>
  </si>
  <si>
    <t>Обеспечение выплат стимулирующего характера работникам муниципальных учреждений культуры лениенградской области ( обл. субсидия) ( налоги)</t>
  </si>
  <si>
    <t>Обеспечение выплат стимулирующего характера работникам муниципальных учреждений культуры лениенградской области ( обл. субсидия) ( заработная плата)</t>
  </si>
  <si>
    <t xml:space="preserve">23 3 01 70360 </t>
  </si>
  <si>
    <t>культура (библиотеки)</t>
  </si>
  <si>
    <t>Обесечение выплат стимулирующего характера работникам муниципальных учреждений культуры ленинградской области  ( зар. плата)</t>
  </si>
  <si>
    <t>Обесечение выплат стимулирующего характера работникам муниципальных учреждений культуры ленинградской области  ( налоги)</t>
  </si>
  <si>
    <t>25 1 01 S0160</t>
  </si>
  <si>
    <t>мероприятий по подготовке объектов теплоснабжения к отопительному сезону на территории Ленинградской области (местный бюджет)</t>
  </si>
  <si>
    <t>25 1 01 S 4270</t>
  </si>
  <si>
    <t>приобретение автономных источников электроснабжения (дизель-генераторов) для резерного снабжения объектов жизнеобеспечения населенных пунктов Ленинградской области местный бюджет</t>
  </si>
  <si>
    <t>Мероприятия по капитальному ремонту и ремонту автомобильных дорог</t>
  </si>
  <si>
    <t>27 1 0 242270</t>
  </si>
  <si>
    <t>Иные межбюджетные трансферты на исполнение полномочий поселений по внутреннему муниципальному контролю</t>
  </si>
  <si>
    <t>29 2 01 62570</t>
  </si>
  <si>
    <t>30 1 01 S0880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</si>
  <si>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самоуправления"Местный бюджет</t>
  </si>
  <si>
    <t>30 1 01 S4390</t>
  </si>
  <si>
    <t>30 2 01 S4310</t>
  </si>
  <si>
    <t>мероприятия по грантовой поддержке местных инициатив граждан, проживающих в сельское местности подпрограммы "Устойчивое развитие сельских территорий Ленинградской области на 2014-2017 годы и на период до 2020 года" государственой программы Ленинградской области "Развитие сельского хозяйства Ленингралдкй области в 2017 году"</t>
  </si>
  <si>
    <t>26 0 01 L0180</t>
  </si>
  <si>
    <t>Утверждено:                    
решением Совета Депутатов 
муниципального образования 
Громовское сельское поселение 
 Приозерского муниципального района
 Ленинградской области           
 от  02 декабря  2016 года               № 79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</si>
</sst>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2">
    <font>
      <sz val="10"/>
      <name val="Arial"/>
      <charset val="204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165" fontId="3" fillId="0" borderId="1" xfId="0" applyNumberFormat="1" applyFont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165" fontId="6" fillId="0" borderId="0" xfId="0" applyNumberFormat="1" applyFont="1" applyAlignment="1">
      <alignment horizontal="right" vertical="top"/>
    </xf>
    <xf numFmtId="164" fontId="3" fillId="0" borderId="1" xfId="0" applyNumberFormat="1" applyFont="1" applyBorder="1" applyAlignment="1">
      <alignment horizontal="left"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165" fontId="3" fillId="0" borderId="1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/>
    <xf numFmtId="0" fontId="9" fillId="0" borderId="0" xfId="0" applyFont="1"/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165" fontId="1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165" fontId="3" fillId="0" borderId="1" xfId="0" applyNumberFormat="1" applyFont="1" applyBorder="1" applyAlignment="1">
      <alignment horizontal="right"/>
    </xf>
    <xf numFmtId="0" fontId="0" fillId="0" borderId="0" xfId="0" applyAlignment="1">
      <alignment horizontal="left" vertical="top" wrapText="1"/>
    </xf>
    <xf numFmtId="165" fontId="7" fillId="0" borderId="0" xfId="0" applyNumberFormat="1" applyFont="1" applyAlignment="1">
      <alignment horizontal="right" vertical="top" wrapText="1"/>
    </xf>
    <xf numFmtId="165" fontId="7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center" vertical="top" wrapText="1"/>
    </xf>
    <xf numFmtId="0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F190"/>
  <sheetViews>
    <sheetView showGridLines="0" tabSelected="1" view="pageBreakPreview" zoomScale="115" zoomScaleNormal="160" zoomScaleSheetLayoutView="115" workbookViewId="0">
      <selection activeCell="B1" sqref="B1:E1"/>
    </sheetView>
  </sheetViews>
  <sheetFormatPr defaultColWidth="9.140625" defaultRowHeight="12.75" customHeight="1" outlineLevelRow="7"/>
  <cols>
    <col min="1" max="1" width="53.42578125" customWidth="1"/>
    <col min="2" max="2" width="9.5703125" customWidth="1"/>
    <col min="3" max="3" width="6.85546875" customWidth="1"/>
    <col min="4" max="4" width="7" customWidth="1"/>
    <col min="5" max="5" width="12.85546875" style="39" customWidth="1"/>
  </cols>
  <sheetData>
    <row r="1" spans="1:6" ht="97.9" customHeight="1">
      <c r="A1" s="13"/>
      <c r="B1" s="42" t="s">
        <v>207</v>
      </c>
      <c r="C1" s="42"/>
      <c r="D1" s="42"/>
      <c r="E1" s="42"/>
    </row>
    <row r="2" spans="1:6" ht="13.9" customHeight="1">
      <c r="A2" s="13"/>
      <c r="B2" s="43" t="s">
        <v>67</v>
      </c>
      <c r="C2" s="43"/>
      <c r="D2" s="43"/>
      <c r="E2" s="43"/>
      <c r="F2" s="1"/>
    </row>
    <row r="3" spans="1:6" ht="15.75">
      <c r="A3" s="13"/>
      <c r="B3" s="14"/>
      <c r="C3" s="14"/>
      <c r="D3" s="14"/>
      <c r="E3" s="15"/>
      <c r="F3" s="1"/>
    </row>
    <row r="4" spans="1:6" ht="15.75">
      <c r="A4" s="44" t="s">
        <v>68</v>
      </c>
      <c r="B4" s="44"/>
      <c r="C4" s="44"/>
      <c r="D4" s="44"/>
      <c r="E4" s="44"/>
      <c r="F4" s="2"/>
    </row>
    <row r="5" spans="1:6" ht="93" customHeight="1">
      <c r="A5" s="45" t="s">
        <v>69</v>
      </c>
      <c r="B5" s="45"/>
      <c r="C5" s="45"/>
      <c r="D5" s="45"/>
      <c r="E5" s="45"/>
      <c r="F5" s="2"/>
    </row>
    <row r="6" spans="1:6" ht="15.75">
      <c r="A6" s="46" t="s">
        <v>184</v>
      </c>
      <c r="B6" s="46"/>
      <c r="C6" s="46"/>
      <c r="D6" s="46"/>
      <c r="E6" s="46"/>
      <c r="F6" s="1"/>
    </row>
    <row r="7" spans="1:6" ht="14.25" customHeight="1">
      <c r="A7" s="41"/>
      <c r="B7" s="41"/>
      <c r="C7" s="41"/>
      <c r="D7" s="41"/>
      <c r="E7" s="41"/>
    </row>
    <row r="8" spans="1:6">
      <c r="A8" s="3"/>
      <c r="B8" s="3"/>
      <c r="C8" s="3"/>
      <c r="D8" s="3"/>
      <c r="E8" s="37" t="s">
        <v>0</v>
      </c>
      <c r="F8" s="1"/>
    </row>
    <row r="9" spans="1:6" ht="21">
      <c r="A9" s="5" t="s">
        <v>66</v>
      </c>
      <c r="B9" s="5" t="s">
        <v>1</v>
      </c>
      <c r="C9" s="5" t="s">
        <v>2</v>
      </c>
      <c r="D9" s="5" t="s">
        <v>3</v>
      </c>
      <c r="E9" s="38" t="s">
        <v>70</v>
      </c>
    </row>
    <row r="10" spans="1:6" ht="31.5" outlineLevel="1">
      <c r="A10" s="4" t="s">
        <v>4</v>
      </c>
      <c r="B10" s="5" t="s">
        <v>71</v>
      </c>
      <c r="C10" s="5"/>
      <c r="D10" s="5"/>
      <c r="E10" s="11">
        <v>30</v>
      </c>
    </row>
    <row r="11" spans="1:6" ht="33.75" outlineLevel="2">
      <c r="A11" s="6" t="s">
        <v>5</v>
      </c>
      <c r="B11" s="7" t="s">
        <v>72</v>
      </c>
      <c r="C11" s="7"/>
      <c r="D11" s="7"/>
      <c r="E11" s="12">
        <v>30</v>
      </c>
    </row>
    <row r="12" spans="1:6" ht="22.5" outlineLevel="7">
      <c r="A12" s="6" t="s">
        <v>7</v>
      </c>
      <c r="B12" s="7" t="s">
        <v>72</v>
      </c>
      <c r="C12" s="7" t="s">
        <v>6</v>
      </c>
      <c r="D12" s="7"/>
      <c r="E12" s="12">
        <v>30</v>
      </c>
    </row>
    <row r="13" spans="1:6" ht="33.75" outlineLevel="7">
      <c r="A13" s="6" t="s">
        <v>9</v>
      </c>
      <c r="B13" s="7" t="s">
        <v>72</v>
      </c>
      <c r="C13" s="7" t="s">
        <v>6</v>
      </c>
      <c r="D13" s="7" t="s">
        <v>8</v>
      </c>
      <c r="E13" s="12">
        <v>30</v>
      </c>
    </row>
    <row r="14" spans="1:6" ht="31.5" outlineLevel="1">
      <c r="A14" s="4" t="s">
        <v>10</v>
      </c>
      <c r="B14" s="5" t="s">
        <v>73</v>
      </c>
      <c r="C14" s="5"/>
      <c r="D14" s="5"/>
      <c r="E14" s="11">
        <f>E15+E27+E39</f>
        <v>9137.4</v>
      </c>
    </row>
    <row r="15" spans="1:6" ht="42" outlineLevel="2">
      <c r="A15" s="4" t="s">
        <v>11</v>
      </c>
      <c r="B15" s="5" t="s">
        <v>127</v>
      </c>
      <c r="C15" s="5"/>
      <c r="D15" s="5"/>
      <c r="E15" s="11">
        <f>E16+E23+E25</f>
        <v>6957</v>
      </c>
    </row>
    <row r="16" spans="1:6" ht="56.25" outlineLevel="3">
      <c r="A16" s="8" t="s">
        <v>12</v>
      </c>
      <c r="B16" s="7" t="s">
        <v>74</v>
      </c>
      <c r="C16" s="7"/>
      <c r="D16" s="7"/>
      <c r="E16" s="12">
        <f>E17+E19+E21</f>
        <v>5812</v>
      </c>
    </row>
    <row r="17" spans="1:5" s="21" customFormat="1" ht="22.5" outlineLevel="7">
      <c r="A17" s="19" t="s">
        <v>75</v>
      </c>
      <c r="B17" s="20" t="s">
        <v>74</v>
      </c>
      <c r="C17" s="20" t="s">
        <v>13</v>
      </c>
      <c r="D17" s="20"/>
      <c r="E17" s="17">
        <v>1700</v>
      </c>
    </row>
    <row r="18" spans="1:5" s="21" customFormat="1" ht="22.5" outlineLevel="7">
      <c r="A18" s="19" t="s">
        <v>15</v>
      </c>
      <c r="B18" s="20" t="s">
        <v>74</v>
      </c>
      <c r="C18" s="20" t="s">
        <v>13</v>
      </c>
      <c r="D18" s="20" t="s">
        <v>14</v>
      </c>
      <c r="E18" s="17">
        <v>1700</v>
      </c>
    </row>
    <row r="19" spans="1:5" s="21" customFormat="1" ht="33.75" outlineLevel="7">
      <c r="A19" s="19" t="s">
        <v>77</v>
      </c>
      <c r="B19" s="20" t="s">
        <v>74</v>
      </c>
      <c r="C19" s="20" t="s">
        <v>76</v>
      </c>
      <c r="D19" s="20"/>
      <c r="E19" s="17">
        <v>520</v>
      </c>
    </row>
    <row r="20" spans="1:5" s="21" customFormat="1" ht="22.5" outlineLevel="7">
      <c r="A20" s="19" t="s">
        <v>15</v>
      </c>
      <c r="B20" s="20" t="s">
        <v>74</v>
      </c>
      <c r="C20" s="20" t="s">
        <v>76</v>
      </c>
      <c r="D20" s="20" t="s">
        <v>14</v>
      </c>
      <c r="E20" s="17">
        <v>520</v>
      </c>
    </row>
    <row r="21" spans="1:5" ht="22.5" outlineLevel="7">
      <c r="A21" s="6" t="s">
        <v>7</v>
      </c>
      <c r="B21" s="7" t="s">
        <v>74</v>
      </c>
      <c r="C21" s="7" t="s">
        <v>6</v>
      </c>
      <c r="D21" s="7"/>
      <c r="E21" s="12">
        <f>E22</f>
        <v>3592</v>
      </c>
    </row>
    <row r="22" spans="1:5" ht="22.5" outlineLevel="7">
      <c r="A22" s="6" t="s">
        <v>15</v>
      </c>
      <c r="B22" s="7" t="s">
        <v>74</v>
      </c>
      <c r="C22" s="7" t="s">
        <v>6</v>
      </c>
      <c r="D22" s="7" t="s">
        <v>14</v>
      </c>
      <c r="E22" s="12">
        <v>3592</v>
      </c>
    </row>
    <row r="23" spans="1:5" ht="33.75" outlineLevel="7">
      <c r="A23" s="6" t="s">
        <v>188</v>
      </c>
      <c r="B23" s="7" t="s">
        <v>185</v>
      </c>
      <c r="C23" s="7" t="s">
        <v>13</v>
      </c>
      <c r="D23" s="7"/>
      <c r="E23" s="12">
        <v>879</v>
      </c>
    </row>
    <row r="24" spans="1:5" ht="22.5" outlineLevel="7">
      <c r="A24" s="6" t="s">
        <v>186</v>
      </c>
      <c r="B24" s="7" t="s">
        <v>185</v>
      </c>
      <c r="C24" s="7" t="s">
        <v>13</v>
      </c>
      <c r="D24" s="7" t="s">
        <v>14</v>
      </c>
      <c r="E24" s="12">
        <v>879</v>
      </c>
    </row>
    <row r="25" spans="1:5" ht="33.75" outlineLevel="7">
      <c r="A25" s="6" t="s">
        <v>187</v>
      </c>
      <c r="B25" s="7" t="s">
        <v>185</v>
      </c>
      <c r="C25" s="7" t="s">
        <v>76</v>
      </c>
      <c r="D25" s="7"/>
      <c r="E25" s="12">
        <v>266</v>
      </c>
    </row>
    <row r="26" spans="1:5" ht="22.5" outlineLevel="7">
      <c r="A26" s="6" t="s">
        <v>15</v>
      </c>
      <c r="B26" s="7" t="s">
        <v>185</v>
      </c>
      <c r="C26" s="7" t="s">
        <v>76</v>
      </c>
      <c r="D26" s="7" t="s">
        <v>14</v>
      </c>
      <c r="E26" s="12">
        <v>266</v>
      </c>
    </row>
    <row r="27" spans="1:5" ht="42" outlineLevel="2">
      <c r="A27" s="4" t="s">
        <v>16</v>
      </c>
      <c r="B27" s="5" t="s">
        <v>126</v>
      </c>
      <c r="C27" s="5"/>
      <c r="D27" s="5"/>
      <c r="E27" s="11">
        <f>E28+E35+E37</f>
        <v>1023.4</v>
      </c>
    </row>
    <row r="28" spans="1:5" ht="56.25" outlineLevel="3">
      <c r="A28" s="8" t="s">
        <v>17</v>
      </c>
      <c r="B28" s="7" t="s">
        <v>78</v>
      </c>
      <c r="C28" s="7"/>
      <c r="D28" s="7"/>
      <c r="E28" s="12">
        <f>E29+E31+E33</f>
        <v>813.9</v>
      </c>
    </row>
    <row r="29" spans="1:5" s="21" customFormat="1" ht="22.5" outlineLevel="7">
      <c r="A29" s="19" t="s">
        <v>75</v>
      </c>
      <c r="B29" s="7" t="s">
        <v>78</v>
      </c>
      <c r="C29" s="20" t="s">
        <v>13</v>
      </c>
      <c r="D29" s="20"/>
      <c r="E29" s="17">
        <v>482</v>
      </c>
    </row>
    <row r="30" spans="1:5" s="21" customFormat="1" ht="22.5" outlineLevel="7">
      <c r="A30" s="19" t="s">
        <v>15</v>
      </c>
      <c r="B30" s="7" t="s">
        <v>78</v>
      </c>
      <c r="C30" s="20" t="s">
        <v>13</v>
      </c>
      <c r="D30" s="20" t="s">
        <v>14</v>
      </c>
      <c r="E30" s="17">
        <v>482</v>
      </c>
    </row>
    <row r="31" spans="1:5" s="21" customFormat="1" ht="33.75" outlineLevel="7">
      <c r="A31" s="19" t="s">
        <v>77</v>
      </c>
      <c r="B31" s="7" t="s">
        <v>78</v>
      </c>
      <c r="C31" s="20" t="s">
        <v>76</v>
      </c>
      <c r="D31" s="20"/>
      <c r="E31" s="17">
        <v>149.9</v>
      </c>
    </row>
    <row r="32" spans="1:5" s="21" customFormat="1" ht="22.5" outlineLevel="7">
      <c r="A32" s="19" t="s">
        <v>15</v>
      </c>
      <c r="B32" s="7" t="s">
        <v>78</v>
      </c>
      <c r="C32" s="20" t="s">
        <v>76</v>
      </c>
      <c r="D32" s="20" t="s">
        <v>14</v>
      </c>
      <c r="E32" s="17">
        <v>149.9</v>
      </c>
    </row>
    <row r="33" spans="1:5" ht="22.5" outlineLevel="7">
      <c r="A33" s="6" t="s">
        <v>7</v>
      </c>
      <c r="B33" s="7" t="s">
        <v>78</v>
      </c>
      <c r="C33" s="7" t="s">
        <v>6</v>
      </c>
      <c r="D33" s="7"/>
      <c r="E33" s="12">
        <v>182</v>
      </c>
    </row>
    <row r="34" spans="1:5" ht="22.5" outlineLevel="7">
      <c r="A34" s="6" t="s">
        <v>15</v>
      </c>
      <c r="B34" s="7" t="s">
        <v>78</v>
      </c>
      <c r="C34" s="7" t="s">
        <v>6</v>
      </c>
      <c r="D34" s="7" t="s">
        <v>14</v>
      </c>
      <c r="E34" s="12">
        <v>182</v>
      </c>
    </row>
    <row r="35" spans="1:5" ht="33.75" outlineLevel="7">
      <c r="A35" s="6" t="s">
        <v>191</v>
      </c>
      <c r="B35" s="7" t="s">
        <v>189</v>
      </c>
      <c r="C35" s="7" t="s">
        <v>13</v>
      </c>
      <c r="D35" s="7"/>
      <c r="E35" s="12">
        <v>161</v>
      </c>
    </row>
    <row r="36" spans="1:5" ht="22.5" outlineLevel="7">
      <c r="A36" s="6" t="s">
        <v>190</v>
      </c>
      <c r="B36" s="7" t="s">
        <v>189</v>
      </c>
      <c r="C36" s="7" t="s">
        <v>13</v>
      </c>
      <c r="D36" s="7" t="s">
        <v>14</v>
      </c>
      <c r="E36" s="12">
        <v>161</v>
      </c>
    </row>
    <row r="37" spans="1:5" ht="22.5" outlineLevel="7">
      <c r="A37" s="6" t="s">
        <v>192</v>
      </c>
      <c r="B37" s="7" t="s">
        <v>189</v>
      </c>
      <c r="C37" s="7" t="s">
        <v>76</v>
      </c>
      <c r="D37" s="7"/>
      <c r="E37" s="12">
        <v>48.5</v>
      </c>
    </row>
    <row r="38" spans="1:5" ht="22.5" outlineLevel="7">
      <c r="A38" s="6" t="s">
        <v>190</v>
      </c>
      <c r="B38" s="7" t="s">
        <v>189</v>
      </c>
      <c r="C38" s="7" t="s">
        <v>76</v>
      </c>
      <c r="D38" s="7" t="s">
        <v>14</v>
      </c>
      <c r="E38" s="12">
        <v>48.5</v>
      </c>
    </row>
    <row r="39" spans="1:5" ht="31.5" outlineLevel="7">
      <c r="A39" s="4" t="s">
        <v>18</v>
      </c>
      <c r="B39" s="5" t="s">
        <v>128</v>
      </c>
      <c r="C39" s="5"/>
      <c r="D39" s="5"/>
      <c r="E39" s="11">
        <v>1157</v>
      </c>
    </row>
    <row r="40" spans="1:5" ht="45" outlineLevel="1">
      <c r="A40" s="6" t="s">
        <v>19</v>
      </c>
      <c r="B40" s="7" t="s">
        <v>79</v>
      </c>
      <c r="C40" s="7"/>
      <c r="D40" s="7"/>
      <c r="E40" s="12">
        <f>E41+E43+E45</f>
        <v>1157</v>
      </c>
    </row>
    <row r="41" spans="1:5" ht="22.5" outlineLevel="2">
      <c r="A41" s="19" t="s">
        <v>75</v>
      </c>
      <c r="B41" s="7" t="s">
        <v>79</v>
      </c>
      <c r="C41" s="7" t="s">
        <v>13</v>
      </c>
      <c r="D41" s="7"/>
      <c r="E41" s="12">
        <v>700</v>
      </c>
    </row>
    <row r="42" spans="1:5" ht="22.5" outlineLevel="3">
      <c r="A42" s="6" t="s">
        <v>21</v>
      </c>
      <c r="B42" s="7" t="s">
        <v>79</v>
      </c>
      <c r="C42" s="7" t="s">
        <v>13</v>
      </c>
      <c r="D42" s="7" t="s">
        <v>20</v>
      </c>
      <c r="E42" s="12">
        <v>700</v>
      </c>
    </row>
    <row r="43" spans="1:5" ht="33.75" outlineLevel="2">
      <c r="A43" s="19" t="s">
        <v>77</v>
      </c>
      <c r="B43" s="7" t="s">
        <v>79</v>
      </c>
      <c r="C43" s="7" t="s">
        <v>76</v>
      </c>
      <c r="D43" s="7"/>
      <c r="E43" s="12">
        <v>215</v>
      </c>
    </row>
    <row r="44" spans="1:5" ht="22.5" outlineLevel="3">
      <c r="A44" s="6" t="s">
        <v>21</v>
      </c>
      <c r="B44" s="7" t="s">
        <v>79</v>
      </c>
      <c r="C44" s="7" t="s">
        <v>76</v>
      </c>
      <c r="D44" s="7" t="s">
        <v>20</v>
      </c>
      <c r="E44" s="12">
        <v>215</v>
      </c>
    </row>
    <row r="45" spans="1:5" ht="22.5" outlineLevel="7">
      <c r="A45" s="6" t="s">
        <v>7</v>
      </c>
      <c r="B45" s="7" t="s">
        <v>79</v>
      </c>
      <c r="C45" s="7" t="s">
        <v>6</v>
      </c>
      <c r="D45" s="7"/>
      <c r="E45" s="12">
        <v>242</v>
      </c>
    </row>
    <row r="46" spans="1:5" ht="22.5" outlineLevel="7">
      <c r="A46" s="6" t="s">
        <v>21</v>
      </c>
      <c r="B46" s="7" t="s">
        <v>79</v>
      </c>
      <c r="C46" s="7" t="s">
        <v>6</v>
      </c>
      <c r="D46" s="7" t="s">
        <v>20</v>
      </c>
      <c r="E46" s="12">
        <v>242</v>
      </c>
    </row>
    <row r="47" spans="1:5" ht="52.5" outlineLevel="7">
      <c r="A47" s="4" t="s">
        <v>26</v>
      </c>
      <c r="B47" s="5" t="s">
        <v>80</v>
      </c>
      <c r="C47" s="5"/>
      <c r="D47" s="5"/>
      <c r="E47" s="11">
        <f>E48+E59+E66</f>
        <v>1270</v>
      </c>
    </row>
    <row r="48" spans="1:5" ht="21" outlineLevel="7">
      <c r="A48" s="4" t="s">
        <v>85</v>
      </c>
      <c r="B48" s="5" t="s">
        <v>86</v>
      </c>
      <c r="C48" s="5"/>
      <c r="D48" s="5"/>
      <c r="E48" s="11">
        <f>E49</f>
        <v>222.16399999999999</v>
      </c>
    </row>
    <row r="49" spans="1:5" ht="21" outlineLevel="7">
      <c r="A49" s="4" t="s">
        <v>82</v>
      </c>
      <c r="B49" s="5" t="s">
        <v>84</v>
      </c>
      <c r="C49" s="5"/>
      <c r="D49" s="5"/>
      <c r="E49" s="11">
        <f>E50+E53+E56</f>
        <v>222.16399999999999</v>
      </c>
    </row>
    <row r="50" spans="1:5" ht="22.5" outlineLevel="3">
      <c r="A50" s="8" t="s">
        <v>83</v>
      </c>
      <c r="B50" s="7" t="s">
        <v>81</v>
      </c>
      <c r="C50" s="7"/>
      <c r="D50" s="7"/>
      <c r="E50" s="12">
        <v>60</v>
      </c>
    </row>
    <row r="51" spans="1:5" ht="22.5" outlineLevel="7">
      <c r="A51" s="6" t="s">
        <v>7</v>
      </c>
      <c r="B51" s="7" t="s">
        <v>81</v>
      </c>
      <c r="C51" s="7" t="s">
        <v>6</v>
      </c>
      <c r="D51" s="7"/>
      <c r="E51" s="12">
        <v>60</v>
      </c>
    </row>
    <row r="52" spans="1:5" ht="22.5" outlineLevel="7">
      <c r="A52" s="6" t="s">
        <v>28</v>
      </c>
      <c r="B52" s="7" t="s">
        <v>81</v>
      </c>
      <c r="C52" s="7" t="s">
        <v>6</v>
      </c>
      <c r="D52" s="7" t="s">
        <v>27</v>
      </c>
      <c r="E52" s="12">
        <v>60</v>
      </c>
    </row>
    <row r="53" spans="1:5" ht="22.5" outlineLevel="7">
      <c r="A53" s="6" t="s">
        <v>194</v>
      </c>
      <c r="B53" s="7" t="s">
        <v>193</v>
      </c>
      <c r="C53" s="7"/>
      <c r="D53" s="7"/>
      <c r="E53" s="12">
        <v>50</v>
      </c>
    </row>
    <row r="54" spans="1:5" ht="22.5" outlineLevel="7">
      <c r="A54" s="6" t="s">
        <v>23</v>
      </c>
      <c r="B54" s="7" t="s">
        <v>193</v>
      </c>
      <c r="C54" s="7" t="s">
        <v>6</v>
      </c>
      <c r="D54" s="7"/>
      <c r="E54" s="12">
        <v>50</v>
      </c>
    </row>
    <row r="55" spans="1:5" ht="22.5" outlineLevel="7">
      <c r="A55" s="6" t="s">
        <v>28</v>
      </c>
      <c r="B55" s="7" t="s">
        <v>193</v>
      </c>
      <c r="C55" s="7" t="s">
        <v>6</v>
      </c>
      <c r="D55" s="7" t="s">
        <v>27</v>
      </c>
      <c r="E55" s="12">
        <v>50</v>
      </c>
    </row>
    <row r="56" spans="1:5" ht="33.75" outlineLevel="7">
      <c r="A56" s="6" t="s">
        <v>196</v>
      </c>
      <c r="B56" s="7" t="s">
        <v>195</v>
      </c>
      <c r="C56" s="7"/>
      <c r="D56" s="7"/>
      <c r="E56" s="12">
        <v>112.164</v>
      </c>
    </row>
    <row r="57" spans="1:5" ht="22.5" outlineLevel="7">
      <c r="A57" s="6" t="s">
        <v>23</v>
      </c>
      <c r="B57" s="7" t="s">
        <v>195</v>
      </c>
      <c r="C57" s="7" t="s">
        <v>22</v>
      </c>
      <c r="D57" s="7"/>
      <c r="E57" s="12">
        <v>112.164</v>
      </c>
    </row>
    <row r="58" spans="1:5" ht="22.5" outlineLevel="7">
      <c r="A58" s="6" t="s">
        <v>28</v>
      </c>
      <c r="B58" s="7" t="s">
        <v>195</v>
      </c>
      <c r="C58" s="7" t="s">
        <v>22</v>
      </c>
      <c r="D58" s="7" t="s">
        <v>27</v>
      </c>
      <c r="E58" s="12">
        <v>112.164</v>
      </c>
    </row>
    <row r="59" spans="1:5" ht="21" customHeight="1" outlineLevel="2">
      <c r="A59" s="4" t="s">
        <v>87</v>
      </c>
      <c r="B59" s="5" t="s">
        <v>88</v>
      </c>
      <c r="C59" s="5"/>
      <c r="D59" s="5"/>
      <c r="E59" s="11">
        <f>E60</f>
        <v>560</v>
      </c>
    </row>
    <row r="60" spans="1:5" ht="21" customHeight="1" outlineLevel="2">
      <c r="A60" s="4" t="s">
        <v>90</v>
      </c>
      <c r="B60" s="5" t="s">
        <v>89</v>
      </c>
      <c r="C60" s="5"/>
      <c r="D60" s="5"/>
      <c r="E60" s="11">
        <f>E61+E64</f>
        <v>560</v>
      </c>
    </row>
    <row r="61" spans="1:5" ht="33.75" outlineLevel="7">
      <c r="A61" s="8" t="s">
        <v>91</v>
      </c>
      <c r="B61" s="7" t="s">
        <v>92</v>
      </c>
      <c r="C61" s="7"/>
      <c r="D61" s="7"/>
      <c r="E61" s="12">
        <v>500</v>
      </c>
    </row>
    <row r="62" spans="1:5" ht="22.5" outlineLevel="7">
      <c r="A62" s="6" t="s">
        <v>23</v>
      </c>
      <c r="B62" s="7" t="s">
        <v>92</v>
      </c>
      <c r="C62" s="7" t="s">
        <v>22</v>
      </c>
      <c r="D62" s="7"/>
      <c r="E62" s="12">
        <v>500</v>
      </c>
    </row>
    <row r="63" spans="1:5" ht="22.5" outlineLevel="2">
      <c r="A63" s="6" t="s">
        <v>28</v>
      </c>
      <c r="B63" s="7" t="s">
        <v>92</v>
      </c>
      <c r="C63" s="7" t="s">
        <v>22</v>
      </c>
      <c r="D63" s="7" t="s">
        <v>27</v>
      </c>
      <c r="E63" s="12">
        <v>500</v>
      </c>
    </row>
    <row r="64" spans="1:5" ht="22.5" outlineLevel="7">
      <c r="A64" s="6" t="s">
        <v>7</v>
      </c>
      <c r="B64" s="7" t="s">
        <v>92</v>
      </c>
      <c r="C64" s="7" t="s">
        <v>6</v>
      </c>
      <c r="D64" s="7"/>
      <c r="E64" s="12">
        <v>60</v>
      </c>
    </row>
    <row r="65" spans="1:5" ht="22.5" outlineLevel="7">
      <c r="A65" s="6" t="s">
        <v>28</v>
      </c>
      <c r="B65" s="7" t="s">
        <v>92</v>
      </c>
      <c r="C65" s="7" t="s">
        <v>6</v>
      </c>
      <c r="D65" s="7" t="s">
        <v>27</v>
      </c>
      <c r="E65" s="12">
        <v>60</v>
      </c>
    </row>
    <row r="66" spans="1:5" ht="42" outlineLevel="2">
      <c r="A66" s="16" t="s">
        <v>93</v>
      </c>
      <c r="B66" s="5" t="s">
        <v>96</v>
      </c>
      <c r="C66" s="5"/>
      <c r="D66" s="5"/>
      <c r="E66" s="11">
        <v>487.83600000000001</v>
      </c>
    </row>
    <row r="67" spans="1:5" ht="21" outlineLevel="2">
      <c r="A67" s="16" t="s">
        <v>94</v>
      </c>
      <c r="B67" s="5" t="s">
        <v>95</v>
      </c>
      <c r="C67" s="5"/>
      <c r="D67" s="5"/>
      <c r="E67" s="11">
        <v>487.83600000000001</v>
      </c>
    </row>
    <row r="68" spans="1:5" ht="33.75" outlineLevel="2">
      <c r="A68" s="8" t="s">
        <v>97</v>
      </c>
      <c r="B68" s="7" t="s">
        <v>98</v>
      </c>
      <c r="C68" s="7"/>
      <c r="D68" s="7"/>
      <c r="E68" s="12">
        <v>487.83600000000001</v>
      </c>
    </row>
    <row r="69" spans="1:5" ht="33.75" outlineLevel="3">
      <c r="A69" s="6" t="s">
        <v>183</v>
      </c>
      <c r="B69" s="7" t="s">
        <v>98</v>
      </c>
      <c r="C69" s="7" t="s">
        <v>29</v>
      </c>
      <c r="D69" s="7"/>
      <c r="E69" s="12">
        <v>487.83</v>
      </c>
    </row>
    <row r="70" spans="1:5" ht="22.5" outlineLevel="7">
      <c r="A70" s="6" t="s">
        <v>28</v>
      </c>
      <c r="B70" s="7" t="s">
        <v>98</v>
      </c>
      <c r="C70" s="7" t="s">
        <v>29</v>
      </c>
      <c r="D70" s="7" t="s">
        <v>27</v>
      </c>
      <c r="E70" s="12">
        <v>487.83600000000001</v>
      </c>
    </row>
    <row r="71" spans="1:5" ht="21" outlineLevel="7">
      <c r="A71" s="4" t="s">
        <v>30</v>
      </c>
      <c r="B71" s="5" t="s">
        <v>101</v>
      </c>
      <c r="C71" s="5"/>
      <c r="D71" s="5"/>
      <c r="E71" s="11">
        <f>E72</f>
        <v>2695.8</v>
      </c>
    </row>
    <row r="72" spans="1:5" ht="21" outlineLevel="7">
      <c r="A72" s="4" t="s">
        <v>100</v>
      </c>
      <c r="B72" s="5" t="s">
        <v>99</v>
      </c>
      <c r="C72" s="5"/>
      <c r="D72" s="5"/>
      <c r="E72" s="11">
        <f>E73+E76+E79+E82</f>
        <v>2695.8</v>
      </c>
    </row>
    <row r="73" spans="1:5" ht="22.5" outlineLevel="3">
      <c r="A73" s="6" t="s">
        <v>102</v>
      </c>
      <c r="B73" s="7" t="s">
        <v>103</v>
      </c>
      <c r="C73" s="7"/>
      <c r="D73" s="7"/>
      <c r="E73" s="12">
        <v>275</v>
      </c>
    </row>
    <row r="74" spans="1:5" ht="22.5" outlineLevel="7">
      <c r="A74" s="6" t="s">
        <v>7</v>
      </c>
      <c r="B74" s="7" t="s">
        <v>103</v>
      </c>
      <c r="C74" s="7" t="s">
        <v>6</v>
      </c>
      <c r="D74" s="7"/>
      <c r="E74" s="12">
        <v>275</v>
      </c>
    </row>
    <row r="75" spans="1:5" ht="22.5" outlineLevel="7">
      <c r="A75" s="6" t="s">
        <v>32</v>
      </c>
      <c r="B75" s="7" t="s">
        <v>103</v>
      </c>
      <c r="C75" s="7" t="s">
        <v>6</v>
      </c>
      <c r="D75" s="7" t="s">
        <v>31</v>
      </c>
      <c r="E75" s="12">
        <v>275</v>
      </c>
    </row>
    <row r="76" spans="1:5" ht="22.5" outlineLevel="3">
      <c r="A76" s="6" t="s">
        <v>104</v>
      </c>
      <c r="B76" s="7" t="s">
        <v>105</v>
      </c>
      <c r="C76" s="7"/>
      <c r="D76" s="7"/>
      <c r="E76" s="12">
        <v>333</v>
      </c>
    </row>
    <row r="77" spans="1:5" ht="22.5" outlineLevel="7">
      <c r="A77" s="6" t="s">
        <v>7</v>
      </c>
      <c r="B77" s="7" t="s">
        <v>105</v>
      </c>
      <c r="C77" s="7" t="s">
        <v>6</v>
      </c>
      <c r="D77" s="7"/>
      <c r="E77" s="12">
        <v>333</v>
      </c>
    </row>
    <row r="78" spans="1:5" ht="22.5" outlineLevel="7">
      <c r="A78" s="6" t="s">
        <v>32</v>
      </c>
      <c r="B78" s="7" t="s">
        <v>105</v>
      </c>
      <c r="C78" s="7" t="s">
        <v>6</v>
      </c>
      <c r="D78" s="7" t="s">
        <v>31</v>
      </c>
      <c r="E78" s="12">
        <v>333</v>
      </c>
    </row>
    <row r="79" spans="1:5" ht="22.5" outlineLevel="3">
      <c r="A79" s="6" t="s">
        <v>106</v>
      </c>
      <c r="B79" s="7" t="s">
        <v>107</v>
      </c>
      <c r="C79" s="7"/>
      <c r="D79" s="7"/>
      <c r="E79" s="12">
        <v>1887.8</v>
      </c>
    </row>
    <row r="80" spans="1:5" ht="22.5" outlineLevel="7">
      <c r="A80" s="6" t="s">
        <v>7</v>
      </c>
      <c r="B80" s="7" t="s">
        <v>107</v>
      </c>
      <c r="C80" s="7" t="s">
        <v>6</v>
      </c>
      <c r="D80" s="7"/>
      <c r="E80" s="12">
        <v>1887.8</v>
      </c>
    </row>
    <row r="81" spans="1:5" ht="22.5" outlineLevel="7">
      <c r="A81" s="6" t="s">
        <v>32</v>
      </c>
      <c r="B81" s="7" t="s">
        <v>107</v>
      </c>
      <c r="C81" s="7" t="s">
        <v>6</v>
      </c>
      <c r="D81" s="7" t="s">
        <v>31</v>
      </c>
      <c r="E81" s="12">
        <v>1887.8</v>
      </c>
    </row>
    <row r="82" spans="1:5" ht="22.5" outlineLevel="3">
      <c r="A82" s="6" t="s">
        <v>108</v>
      </c>
      <c r="B82" s="7" t="s">
        <v>109</v>
      </c>
      <c r="C82" s="7"/>
      <c r="D82" s="7"/>
      <c r="E82" s="12">
        <v>200</v>
      </c>
    </row>
    <row r="83" spans="1:5" ht="22.5" outlineLevel="7">
      <c r="A83" s="6" t="s">
        <v>7</v>
      </c>
      <c r="B83" s="7" t="s">
        <v>109</v>
      </c>
      <c r="C83" s="7" t="s">
        <v>6</v>
      </c>
      <c r="D83" s="7"/>
      <c r="E83" s="12">
        <v>200</v>
      </c>
    </row>
    <row r="84" spans="1:5" ht="22.5" outlineLevel="7">
      <c r="A84" s="6" t="s">
        <v>32</v>
      </c>
      <c r="B84" s="7" t="s">
        <v>109</v>
      </c>
      <c r="C84" s="7" t="s">
        <v>6</v>
      </c>
      <c r="D84" s="7" t="s">
        <v>31</v>
      </c>
      <c r="E84" s="12">
        <v>200</v>
      </c>
    </row>
    <row r="85" spans="1:5" ht="31.5" outlineLevel="2">
      <c r="A85" s="4" t="s">
        <v>33</v>
      </c>
      <c r="B85" s="5" t="s">
        <v>110</v>
      </c>
      <c r="C85" s="5"/>
      <c r="D85" s="5"/>
      <c r="E85" s="11">
        <f>E86+E95</f>
        <v>952.34347000000002</v>
      </c>
    </row>
    <row r="86" spans="1:5" ht="21" outlineLevel="3">
      <c r="A86" s="4" t="s">
        <v>112</v>
      </c>
      <c r="B86" s="5" t="s">
        <v>111</v>
      </c>
      <c r="C86" s="5"/>
      <c r="D86" s="5"/>
      <c r="E86" s="11">
        <f>E87</f>
        <v>852.34347000000002</v>
      </c>
    </row>
    <row r="87" spans="1:5" ht="21" outlineLevel="3">
      <c r="A87" s="4" t="s">
        <v>113</v>
      </c>
      <c r="B87" s="5" t="s">
        <v>111</v>
      </c>
      <c r="C87" s="5"/>
      <c r="D87" s="5"/>
      <c r="E87" s="11">
        <f>E90+E94</f>
        <v>852.34347000000002</v>
      </c>
    </row>
    <row r="88" spans="1:5" ht="22.5" outlineLevel="7">
      <c r="A88" s="6" t="s">
        <v>115</v>
      </c>
      <c r="B88" s="7" t="s">
        <v>114</v>
      </c>
      <c r="C88" s="7"/>
      <c r="D88" s="7"/>
      <c r="E88" s="12">
        <v>250</v>
      </c>
    </row>
    <row r="89" spans="1:5" ht="22.5" outlineLevel="7">
      <c r="A89" s="6" t="s">
        <v>7</v>
      </c>
      <c r="B89" s="7" t="s">
        <v>114</v>
      </c>
      <c r="C89" s="7" t="s">
        <v>6</v>
      </c>
      <c r="D89" s="7"/>
      <c r="E89" s="12">
        <v>250</v>
      </c>
    </row>
    <row r="90" spans="1:5" ht="22.5" outlineLevel="1">
      <c r="A90" s="6" t="s">
        <v>35</v>
      </c>
      <c r="B90" s="7" t="s">
        <v>114</v>
      </c>
      <c r="C90" s="7" t="s">
        <v>6</v>
      </c>
      <c r="D90" s="7" t="s">
        <v>34</v>
      </c>
      <c r="E90" s="12">
        <v>250</v>
      </c>
    </row>
    <row r="91" spans="1:5" ht="31.5" outlineLevel="1">
      <c r="A91" s="4" t="s">
        <v>116</v>
      </c>
      <c r="B91" s="5" t="s">
        <v>117</v>
      </c>
      <c r="C91" s="5"/>
      <c r="D91" s="5"/>
      <c r="E91" s="11">
        <f>E92</f>
        <v>602.34347000000002</v>
      </c>
    </row>
    <row r="92" spans="1:5" s="22" customFormat="1" ht="22.5" outlineLevel="2">
      <c r="A92" s="6" t="s">
        <v>197</v>
      </c>
      <c r="B92" s="7" t="s">
        <v>198</v>
      </c>
      <c r="C92" s="7"/>
      <c r="D92" s="7"/>
      <c r="E92" s="12">
        <v>602.34347000000002</v>
      </c>
    </row>
    <row r="93" spans="1:5" s="22" customFormat="1" ht="22.5" outlineLevel="3">
      <c r="A93" s="6" t="s">
        <v>7</v>
      </c>
      <c r="B93" s="7" t="s">
        <v>198</v>
      </c>
      <c r="C93" s="7" t="s">
        <v>6</v>
      </c>
      <c r="D93" s="7"/>
      <c r="E93" s="12">
        <v>602.34347000000002</v>
      </c>
    </row>
    <row r="94" spans="1:5" s="22" customFormat="1" ht="22.5" outlineLevel="7">
      <c r="A94" s="6" t="s">
        <v>35</v>
      </c>
      <c r="B94" s="7" t="s">
        <v>198</v>
      </c>
      <c r="C94" s="7" t="s">
        <v>6</v>
      </c>
      <c r="D94" s="7" t="s">
        <v>34</v>
      </c>
      <c r="E94" s="12">
        <v>602.34347000000002</v>
      </c>
    </row>
    <row r="95" spans="1:5" ht="21" outlineLevel="7">
      <c r="A95" s="16" t="s">
        <v>119</v>
      </c>
      <c r="B95" s="5" t="s">
        <v>118</v>
      </c>
      <c r="C95" s="5"/>
      <c r="D95" s="5"/>
      <c r="E95" s="11">
        <v>100</v>
      </c>
    </row>
    <row r="96" spans="1:5" ht="21" outlineLevel="7">
      <c r="A96" s="16" t="s">
        <v>120</v>
      </c>
      <c r="B96" s="5" t="s">
        <v>121</v>
      </c>
      <c r="C96" s="5"/>
      <c r="D96" s="5"/>
      <c r="E96" s="11">
        <f>E97</f>
        <v>100</v>
      </c>
    </row>
    <row r="97" spans="1:5" ht="22.5" outlineLevel="7">
      <c r="A97" s="8" t="s">
        <v>122</v>
      </c>
      <c r="B97" s="7" t="s">
        <v>123</v>
      </c>
      <c r="C97" s="7"/>
      <c r="D97" s="7"/>
      <c r="E97" s="12">
        <v>100</v>
      </c>
    </row>
    <row r="98" spans="1:5" ht="22.5" outlineLevel="7">
      <c r="A98" s="6" t="s">
        <v>7</v>
      </c>
      <c r="B98" s="7" t="s">
        <v>123</v>
      </c>
      <c r="C98" s="7" t="s">
        <v>6</v>
      </c>
      <c r="D98" s="7"/>
      <c r="E98" s="12">
        <v>100</v>
      </c>
    </row>
    <row r="99" spans="1:5" ht="22.5" outlineLevel="3">
      <c r="A99" s="6" t="s">
        <v>35</v>
      </c>
      <c r="B99" s="7" t="s">
        <v>123</v>
      </c>
      <c r="C99" s="7" t="s">
        <v>6</v>
      </c>
      <c r="D99" s="7" t="s">
        <v>34</v>
      </c>
      <c r="E99" s="12">
        <v>100</v>
      </c>
    </row>
    <row r="100" spans="1:5" ht="21" outlineLevel="7">
      <c r="A100" s="4" t="s">
        <v>36</v>
      </c>
      <c r="B100" s="5" t="s">
        <v>124</v>
      </c>
      <c r="C100" s="5"/>
      <c r="D100" s="5"/>
      <c r="E100" s="18">
        <f>E101+E138</f>
        <v>8365.7000000000007</v>
      </c>
    </row>
    <row r="101" spans="1:5" ht="21" outlineLevel="7">
      <c r="A101" s="4" t="s">
        <v>37</v>
      </c>
      <c r="B101" s="5" t="s">
        <v>125</v>
      </c>
      <c r="C101" s="5"/>
      <c r="D101" s="5"/>
      <c r="E101" s="18">
        <f>E102+E165</f>
        <v>6460.7</v>
      </c>
    </row>
    <row r="102" spans="1:5" ht="21" outlineLevel="7">
      <c r="A102" s="4" t="s">
        <v>129</v>
      </c>
      <c r="B102" s="5" t="s">
        <v>130</v>
      </c>
      <c r="C102" s="5"/>
      <c r="D102" s="5"/>
      <c r="E102" s="18">
        <f>E103+E110+E115+E120+E123+E126+E129+E132+E135</f>
        <v>6460.7</v>
      </c>
    </row>
    <row r="103" spans="1:5" ht="21" outlineLevel="3">
      <c r="A103" s="4" t="s">
        <v>131</v>
      </c>
      <c r="B103" s="5" t="s">
        <v>132</v>
      </c>
      <c r="C103" s="5"/>
      <c r="D103" s="5"/>
      <c r="E103" s="18">
        <f>E104+E106+E108</f>
        <v>4679.5</v>
      </c>
    </row>
    <row r="104" spans="1:5" ht="22.5" outlineLevel="7">
      <c r="A104" s="6" t="s">
        <v>135</v>
      </c>
      <c r="B104" s="7" t="s">
        <v>132</v>
      </c>
      <c r="C104" s="7" t="s">
        <v>38</v>
      </c>
      <c r="D104" s="7"/>
      <c r="E104" s="12">
        <v>3060</v>
      </c>
    </row>
    <row r="105" spans="1:5" ht="33.75" outlineLevel="7">
      <c r="A105" s="6" t="s">
        <v>9</v>
      </c>
      <c r="B105" s="7" t="s">
        <v>132</v>
      </c>
      <c r="C105" s="7" t="s">
        <v>38</v>
      </c>
      <c r="D105" s="7" t="s">
        <v>8</v>
      </c>
      <c r="E105" s="12">
        <v>3060</v>
      </c>
    </row>
    <row r="106" spans="1:5" ht="33.75" outlineLevel="7">
      <c r="A106" s="6" t="s">
        <v>133</v>
      </c>
      <c r="B106" s="7" t="s">
        <v>132</v>
      </c>
      <c r="C106" s="7" t="s">
        <v>134</v>
      </c>
      <c r="D106" s="7"/>
      <c r="E106" s="12">
        <v>925</v>
      </c>
    </row>
    <row r="107" spans="1:5" ht="33.75" outlineLevel="7">
      <c r="A107" s="6" t="s">
        <v>9</v>
      </c>
      <c r="B107" s="7" t="s">
        <v>132</v>
      </c>
      <c r="C107" s="7" t="s">
        <v>134</v>
      </c>
      <c r="D107" s="7" t="s">
        <v>8</v>
      </c>
      <c r="E107" s="12">
        <v>925</v>
      </c>
    </row>
    <row r="108" spans="1:5" ht="22.5" outlineLevel="7">
      <c r="A108" s="6" t="s">
        <v>7</v>
      </c>
      <c r="B108" s="7" t="s">
        <v>132</v>
      </c>
      <c r="C108" s="7" t="s">
        <v>6</v>
      </c>
      <c r="D108" s="7"/>
      <c r="E108" s="12">
        <v>694.5</v>
      </c>
    </row>
    <row r="109" spans="1:5" ht="33.75" outlineLevel="3">
      <c r="A109" s="6" t="s">
        <v>9</v>
      </c>
      <c r="B109" s="7" t="s">
        <v>132</v>
      </c>
      <c r="C109" s="7" t="s">
        <v>6</v>
      </c>
      <c r="D109" s="7" t="s">
        <v>8</v>
      </c>
      <c r="E109" s="12">
        <v>694.5</v>
      </c>
    </row>
    <row r="110" spans="1:5" ht="21" outlineLevel="7">
      <c r="A110" s="4" t="s">
        <v>137</v>
      </c>
      <c r="B110" s="5" t="s">
        <v>136</v>
      </c>
      <c r="C110" s="5"/>
      <c r="D110" s="5"/>
      <c r="E110" s="11">
        <f>E111+E113</f>
        <v>476</v>
      </c>
    </row>
    <row r="111" spans="1:5" ht="22.5" outlineLevel="7">
      <c r="A111" s="6" t="s">
        <v>135</v>
      </c>
      <c r="B111" s="7" t="s">
        <v>136</v>
      </c>
      <c r="C111" s="7" t="s">
        <v>38</v>
      </c>
      <c r="D111" s="7"/>
      <c r="E111" s="12">
        <v>365</v>
      </c>
    </row>
    <row r="112" spans="1:5" ht="33.75" outlineLevel="3">
      <c r="A112" s="6" t="s">
        <v>9</v>
      </c>
      <c r="B112" s="7" t="s">
        <v>136</v>
      </c>
      <c r="C112" s="7" t="s">
        <v>38</v>
      </c>
      <c r="D112" s="7" t="s">
        <v>8</v>
      </c>
      <c r="E112" s="12">
        <v>365</v>
      </c>
    </row>
    <row r="113" spans="1:5" ht="33.75" outlineLevel="7">
      <c r="A113" s="6" t="s">
        <v>133</v>
      </c>
      <c r="B113" s="7" t="s">
        <v>136</v>
      </c>
      <c r="C113" s="7" t="s">
        <v>134</v>
      </c>
      <c r="D113" s="7"/>
      <c r="E113" s="12">
        <v>111</v>
      </c>
    </row>
    <row r="114" spans="1:5" ht="33.75" outlineLevel="7">
      <c r="A114" s="6" t="s">
        <v>9</v>
      </c>
      <c r="B114" s="7" t="s">
        <v>136</v>
      </c>
      <c r="C114" s="7" t="s">
        <v>134</v>
      </c>
      <c r="D114" s="7" t="s">
        <v>8</v>
      </c>
      <c r="E114" s="12">
        <v>111</v>
      </c>
    </row>
    <row r="115" spans="1:5" ht="22.15" customHeight="1" outlineLevel="7">
      <c r="A115" s="4" t="s">
        <v>138</v>
      </c>
      <c r="B115" s="5" t="s">
        <v>139</v>
      </c>
      <c r="C115" s="5"/>
      <c r="D115" s="5"/>
      <c r="E115" s="11">
        <f>E116+E118</f>
        <v>921</v>
      </c>
    </row>
    <row r="116" spans="1:5" ht="22.5" outlineLevel="7">
      <c r="A116" s="6" t="s">
        <v>135</v>
      </c>
      <c r="B116" s="7" t="s">
        <v>139</v>
      </c>
      <c r="C116" s="7" t="s">
        <v>38</v>
      </c>
      <c r="D116" s="7"/>
      <c r="E116" s="12">
        <v>706</v>
      </c>
    </row>
    <row r="117" spans="1:5" ht="33.75" outlineLevel="3">
      <c r="A117" s="6" t="s">
        <v>9</v>
      </c>
      <c r="B117" s="7" t="s">
        <v>139</v>
      </c>
      <c r="C117" s="7" t="s">
        <v>38</v>
      </c>
      <c r="D117" s="7" t="s">
        <v>8</v>
      </c>
      <c r="E117" s="12">
        <v>706</v>
      </c>
    </row>
    <row r="118" spans="1:5" ht="33.75" outlineLevel="7">
      <c r="A118" s="6" t="s">
        <v>133</v>
      </c>
      <c r="B118" s="7" t="s">
        <v>139</v>
      </c>
      <c r="C118" s="7" t="s">
        <v>134</v>
      </c>
      <c r="D118" s="7"/>
      <c r="E118" s="12">
        <v>215</v>
      </c>
    </row>
    <row r="119" spans="1:5" ht="33.75" outlineLevel="7">
      <c r="A119" s="6" t="s">
        <v>9</v>
      </c>
      <c r="B119" s="7" t="s">
        <v>139</v>
      </c>
      <c r="C119" s="7" t="s">
        <v>134</v>
      </c>
      <c r="D119" s="7" t="s">
        <v>8</v>
      </c>
      <c r="E119" s="12">
        <v>215</v>
      </c>
    </row>
    <row r="120" spans="1:5" ht="22.5" outlineLevel="7">
      <c r="A120" s="8" t="s">
        <v>140</v>
      </c>
      <c r="B120" s="7" t="s">
        <v>141</v>
      </c>
      <c r="C120" s="7"/>
      <c r="D120" s="7"/>
      <c r="E120" s="12">
        <v>25.2</v>
      </c>
    </row>
    <row r="121" spans="1:5" ht="22.5" outlineLevel="7">
      <c r="A121" s="6" t="s">
        <v>40</v>
      </c>
      <c r="B121" s="7" t="s">
        <v>141</v>
      </c>
      <c r="C121" s="7" t="s">
        <v>39</v>
      </c>
      <c r="D121" s="7"/>
      <c r="E121" s="12">
        <v>25.2</v>
      </c>
    </row>
    <row r="122" spans="1:5" ht="22.5" outlineLevel="3">
      <c r="A122" s="6" t="s">
        <v>42</v>
      </c>
      <c r="B122" s="7" t="s">
        <v>141</v>
      </c>
      <c r="C122" s="7" t="s">
        <v>39</v>
      </c>
      <c r="D122" s="7" t="s">
        <v>41</v>
      </c>
      <c r="E122" s="12">
        <v>25.2</v>
      </c>
    </row>
    <row r="123" spans="1:5" ht="22.5" outlineLevel="7">
      <c r="A123" s="6" t="s">
        <v>142</v>
      </c>
      <c r="B123" s="7" t="s">
        <v>143</v>
      </c>
      <c r="C123" s="7"/>
      <c r="D123" s="7"/>
      <c r="E123" s="12">
        <v>313.60000000000002</v>
      </c>
    </row>
    <row r="124" spans="1:5" ht="22.5" outlineLevel="7">
      <c r="A124" s="6" t="s">
        <v>40</v>
      </c>
      <c r="B124" s="7" t="s">
        <v>143</v>
      </c>
      <c r="C124" s="7" t="s">
        <v>39</v>
      </c>
      <c r="D124" s="7"/>
      <c r="E124" s="12">
        <v>313.60000000000002</v>
      </c>
    </row>
    <row r="125" spans="1:5" ht="22.5" outlineLevel="3">
      <c r="A125" s="6" t="s">
        <v>42</v>
      </c>
      <c r="B125" s="7" t="s">
        <v>143</v>
      </c>
      <c r="C125" s="7" t="s">
        <v>39</v>
      </c>
      <c r="D125" s="7" t="s">
        <v>41</v>
      </c>
      <c r="E125" s="12">
        <v>313.60000000000002</v>
      </c>
    </row>
    <row r="126" spans="1:5" ht="22.5" outlineLevel="7">
      <c r="A126" s="6" t="s">
        <v>199</v>
      </c>
      <c r="B126" s="7" t="s">
        <v>200</v>
      </c>
      <c r="C126" s="7"/>
      <c r="D126" s="7"/>
      <c r="E126" s="12">
        <v>38.4</v>
      </c>
    </row>
    <row r="127" spans="1:5" ht="22.5" outlineLevel="7">
      <c r="A127" s="6" t="s">
        <v>40</v>
      </c>
      <c r="B127" s="7" t="s">
        <v>200</v>
      </c>
      <c r="C127" s="7" t="s">
        <v>39</v>
      </c>
      <c r="D127" s="7"/>
      <c r="E127" s="12">
        <v>38.4</v>
      </c>
    </row>
    <row r="128" spans="1:5" ht="22.5" outlineLevel="2">
      <c r="A128" s="6" t="s">
        <v>42</v>
      </c>
      <c r="B128" s="7" t="s">
        <v>200</v>
      </c>
      <c r="C128" s="7" t="s">
        <v>39</v>
      </c>
      <c r="D128" s="7" t="s">
        <v>41</v>
      </c>
      <c r="E128" s="12">
        <v>38.4</v>
      </c>
    </row>
    <row r="129" spans="1:5" ht="33.75" outlineLevel="3">
      <c r="A129" s="8" t="s">
        <v>144</v>
      </c>
      <c r="B129" s="7" t="s">
        <v>145</v>
      </c>
      <c r="C129" s="7"/>
      <c r="D129" s="7"/>
      <c r="E129" s="12">
        <v>3</v>
      </c>
    </row>
    <row r="130" spans="1:5" ht="22.5" outlineLevel="7">
      <c r="A130" s="6" t="s">
        <v>40</v>
      </c>
      <c r="B130" s="7" t="s">
        <v>145</v>
      </c>
      <c r="C130" s="7" t="s">
        <v>39</v>
      </c>
      <c r="D130" s="7"/>
      <c r="E130" s="12">
        <v>3</v>
      </c>
    </row>
    <row r="131" spans="1:5" ht="33.75" outlineLevel="7">
      <c r="A131" s="6" t="s">
        <v>9</v>
      </c>
      <c r="B131" s="7" t="s">
        <v>145</v>
      </c>
      <c r="C131" s="7" t="s">
        <v>39</v>
      </c>
      <c r="D131" s="7" t="s">
        <v>8</v>
      </c>
      <c r="E131" s="12">
        <v>3</v>
      </c>
    </row>
    <row r="132" spans="1:5" ht="22.5" outlineLevel="3">
      <c r="A132" s="6" t="s">
        <v>146</v>
      </c>
      <c r="B132" s="7" t="s">
        <v>147</v>
      </c>
      <c r="C132" s="7"/>
      <c r="D132" s="7"/>
      <c r="E132" s="12">
        <v>3</v>
      </c>
    </row>
    <row r="133" spans="1:5" ht="22.5" outlineLevel="7">
      <c r="A133" s="6" t="s">
        <v>40</v>
      </c>
      <c r="B133" s="7" t="s">
        <v>147</v>
      </c>
      <c r="C133" s="7" t="s">
        <v>39</v>
      </c>
      <c r="D133" s="7"/>
      <c r="E133" s="12">
        <v>3</v>
      </c>
    </row>
    <row r="134" spans="1:5" ht="33.75" outlineLevel="7">
      <c r="A134" s="6" t="s">
        <v>9</v>
      </c>
      <c r="B134" s="7" t="s">
        <v>147</v>
      </c>
      <c r="C134" s="7" t="s">
        <v>39</v>
      </c>
      <c r="D134" s="7" t="s">
        <v>8</v>
      </c>
      <c r="E134" s="12">
        <v>3</v>
      </c>
    </row>
    <row r="135" spans="1:5" ht="22.5" outlineLevel="7">
      <c r="A135" s="8" t="s">
        <v>148</v>
      </c>
      <c r="B135" s="7" t="s">
        <v>149</v>
      </c>
      <c r="C135" s="7"/>
      <c r="D135" s="7"/>
      <c r="E135" s="12">
        <v>1</v>
      </c>
    </row>
    <row r="136" spans="1:5" ht="22.5" outlineLevel="7">
      <c r="A136" s="6" t="s">
        <v>7</v>
      </c>
      <c r="B136" s="7" t="s">
        <v>149</v>
      </c>
      <c r="C136" s="7" t="s">
        <v>6</v>
      </c>
      <c r="D136" s="7"/>
      <c r="E136" s="12">
        <v>1</v>
      </c>
    </row>
    <row r="137" spans="1:5" ht="22.5" outlineLevel="3">
      <c r="A137" s="6" t="s">
        <v>44</v>
      </c>
      <c r="B137" s="7" t="s">
        <v>149</v>
      </c>
      <c r="C137" s="7" t="s">
        <v>6</v>
      </c>
      <c r="D137" s="7" t="s">
        <v>43</v>
      </c>
      <c r="E137" s="12">
        <v>1</v>
      </c>
    </row>
    <row r="138" spans="1:5" ht="21" outlineLevel="7">
      <c r="A138" s="4" t="s">
        <v>150</v>
      </c>
      <c r="B138" s="5" t="s">
        <v>151</v>
      </c>
      <c r="C138" s="5"/>
      <c r="D138" s="5"/>
      <c r="E138" s="11">
        <f>E141+E144+E147+E149+E152+E155+E158+E161+E164</f>
        <v>1905</v>
      </c>
    </row>
    <row r="139" spans="1:5" ht="22.5" outlineLevel="7">
      <c r="A139" s="6" t="s">
        <v>152</v>
      </c>
      <c r="B139" s="7" t="s">
        <v>154</v>
      </c>
      <c r="C139" s="7"/>
      <c r="D139" s="7"/>
      <c r="E139" s="12">
        <v>10</v>
      </c>
    </row>
    <row r="140" spans="1:5" ht="22.5" outlineLevel="3">
      <c r="A140" s="6" t="s">
        <v>153</v>
      </c>
      <c r="B140" s="7" t="s">
        <v>154</v>
      </c>
      <c r="C140" s="7" t="s">
        <v>45</v>
      </c>
      <c r="D140" s="7"/>
      <c r="E140" s="12">
        <v>10</v>
      </c>
    </row>
    <row r="141" spans="1:5" ht="22.5" outlineLevel="7">
      <c r="A141" s="6" t="s">
        <v>47</v>
      </c>
      <c r="B141" s="7" t="s">
        <v>154</v>
      </c>
      <c r="C141" s="7" t="s">
        <v>45</v>
      </c>
      <c r="D141" s="7" t="s">
        <v>46</v>
      </c>
      <c r="E141" s="12">
        <v>10</v>
      </c>
    </row>
    <row r="142" spans="1:5" ht="22.5" outlineLevel="7">
      <c r="A142" s="6" t="s">
        <v>155</v>
      </c>
      <c r="B142" s="7" t="s">
        <v>156</v>
      </c>
      <c r="C142" s="7"/>
      <c r="D142" s="7"/>
      <c r="E142" s="12">
        <v>200</v>
      </c>
    </row>
    <row r="143" spans="1:5" ht="22.5" outlineLevel="3">
      <c r="A143" s="6" t="s">
        <v>7</v>
      </c>
      <c r="B143" s="7" t="s">
        <v>156</v>
      </c>
      <c r="C143" s="7" t="s">
        <v>6</v>
      </c>
      <c r="D143" s="7"/>
      <c r="E143" s="12">
        <v>200</v>
      </c>
    </row>
    <row r="144" spans="1:5" ht="22.5" outlineLevel="7">
      <c r="A144" s="6" t="s">
        <v>44</v>
      </c>
      <c r="B144" s="7" t="s">
        <v>156</v>
      </c>
      <c r="C144" s="7" t="s">
        <v>6</v>
      </c>
      <c r="D144" s="7" t="s">
        <v>43</v>
      </c>
      <c r="E144" s="12">
        <v>200</v>
      </c>
    </row>
    <row r="145" spans="1:5" ht="22.5" outlineLevel="7">
      <c r="A145" s="6" t="s">
        <v>157</v>
      </c>
      <c r="B145" s="7" t="s">
        <v>158</v>
      </c>
      <c r="C145" s="7"/>
      <c r="D145" s="7"/>
      <c r="E145" s="12">
        <v>320</v>
      </c>
    </row>
    <row r="146" spans="1:5" ht="22.5" outlineLevel="3">
      <c r="A146" s="6" t="s">
        <v>7</v>
      </c>
      <c r="B146" s="7" t="s">
        <v>158</v>
      </c>
      <c r="C146" s="7" t="s">
        <v>6</v>
      </c>
      <c r="D146" s="7"/>
      <c r="E146" s="12">
        <v>320</v>
      </c>
    </row>
    <row r="147" spans="1:5" ht="22.5" outlineLevel="7">
      <c r="A147" s="6" t="s">
        <v>44</v>
      </c>
      <c r="B147" s="7" t="s">
        <v>158</v>
      </c>
      <c r="C147" s="7" t="s">
        <v>6</v>
      </c>
      <c r="D147" s="7" t="s">
        <v>43</v>
      </c>
      <c r="E147" s="12">
        <v>320</v>
      </c>
    </row>
    <row r="148" spans="1:5" ht="22.5" outlineLevel="7">
      <c r="A148" s="6" t="s">
        <v>49</v>
      </c>
      <c r="B148" s="7" t="s">
        <v>158</v>
      </c>
      <c r="C148" s="7" t="s">
        <v>48</v>
      </c>
      <c r="D148" s="7"/>
      <c r="E148" s="12">
        <v>5</v>
      </c>
    </row>
    <row r="149" spans="1:5" ht="22.5" outlineLevel="3">
      <c r="A149" s="6" t="s">
        <v>44</v>
      </c>
      <c r="B149" s="7" t="s">
        <v>158</v>
      </c>
      <c r="C149" s="7" t="s">
        <v>48</v>
      </c>
      <c r="D149" s="7" t="s">
        <v>43</v>
      </c>
      <c r="E149" s="12">
        <v>5</v>
      </c>
    </row>
    <row r="150" spans="1:5" ht="22.5" outlineLevel="7">
      <c r="A150" s="6" t="s">
        <v>159</v>
      </c>
      <c r="B150" s="7" t="s">
        <v>160</v>
      </c>
      <c r="C150" s="7"/>
      <c r="D150" s="7"/>
      <c r="E150" s="12">
        <v>10</v>
      </c>
    </row>
    <row r="151" spans="1:5" ht="22.5" outlineLevel="7">
      <c r="A151" s="6" t="s">
        <v>7</v>
      </c>
      <c r="B151" s="7" t="s">
        <v>160</v>
      </c>
      <c r="C151" s="7" t="s">
        <v>6</v>
      </c>
      <c r="D151" s="7"/>
      <c r="E151" s="12">
        <v>10</v>
      </c>
    </row>
    <row r="152" spans="1:5" ht="22.5" outlineLevel="7">
      <c r="A152" s="6" t="s">
        <v>51</v>
      </c>
      <c r="B152" s="7" t="s">
        <v>160</v>
      </c>
      <c r="C152" s="7" t="s">
        <v>6</v>
      </c>
      <c r="D152" s="7" t="s">
        <v>50</v>
      </c>
      <c r="E152" s="12">
        <v>10</v>
      </c>
    </row>
    <row r="153" spans="1:5" ht="22.5" outlineLevel="7">
      <c r="A153" s="6" t="s">
        <v>161</v>
      </c>
      <c r="B153" s="7" t="s">
        <v>162</v>
      </c>
      <c r="C153" s="7"/>
      <c r="D153" s="7"/>
      <c r="E153" s="12">
        <v>10</v>
      </c>
    </row>
    <row r="154" spans="1:5" ht="22.5" outlineLevel="7">
      <c r="A154" s="6" t="s">
        <v>7</v>
      </c>
      <c r="B154" s="7" t="s">
        <v>162</v>
      </c>
      <c r="C154" s="7" t="s">
        <v>6</v>
      </c>
      <c r="D154" s="7"/>
      <c r="E154" s="12">
        <v>10</v>
      </c>
    </row>
    <row r="155" spans="1:5" ht="22.5" outlineLevel="7">
      <c r="A155" s="6" t="s">
        <v>64</v>
      </c>
      <c r="B155" s="7" t="s">
        <v>162</v>
      </c>
      <c r="C155" s="7" t="s">
        <v>6</v>
      </c>
      <c r="D155" s="7" t="s">
        <v>63</v>
      </c>
      <c r="E155" s="12">
        <v>10</v>
      </c>
    </row>
    <row r="156" spans="1:5" ht="22.5" outlineLevel="7">
      <c r="A156" s="6" t="s">
        <v>163</v>
      </c>
      <c r="B156" s="7" t="s">
        <v>164</v>
      </c>
      <c r="C156" s="7"/>
      <c r="D156" s="7"/>
      <c r="E156" s="12">
        <v>200</v>
      </c>
    </row>
    <row r="157" spans="1:5" ht="22.5" outlineLevel="3">
      <c r="A157" s="6" t="s">
        <v>7</v>
      </c>
      <c r="B157" s="7" t="s">
        <v>164</v>
      </c>
      <c r="C157" s="7" t="s">
        <v>6</v>
      </c>
      <c r="D157" s="7"/>
      <c r="E157" s="12">
        <v>200</v>
      </c>
    </row>
    <row r="158" spans="1:5" ht="22.5" outlineLevel="7">
      <c r="A158" s="6" t="s">
        <v>53</v>
      </c>
      <c r="B158" s="7" t="s">
        <v>164</v>
      </c>
      <c r="C158" s="7" t="s">
        <v>6</v>
      </c>
      <c r="D158" s="7" t="s">
        <v>52</v>
      </c>
      <c r="E158" s="12">
        <v>200</v>
      </c>
    </row>
    <row r="159" spans="1:5" ht="22.5" outlineLevel="7">
      <c r="A159" s="6" t="s">
        <v>165</v>
      </c>
      <c r="B159" s="7" t="s">
        <v>166</v>
      </c>
      <c r="C159" s="7"/>
      <c r="D159" s="7"/>
      <c r="E159" s="17">
        <v>400</v>
      </c>
    </row>
    <row r="160" spans="1:5" ht="22.5" outlineLevel="1">
      <c r="A160" s="6" t="s">
        <v>55</v>
      </c>
      <c r="B160" s="7" t="s">
        <v>166</v>
      </c>
      <c r="C160" s="7" t="s">
        <v>54</v>
      </c>
      <c r="D160" s="7"/>
      <c r="E160" s="17">
        <v>400</v>
      </c>
    </row>
    <row r="161" spans="1:5" ht="22.5" outlineLevel="2">
      <c r="A161" s="6" t="s">
        <v>25</v>
      </c>
      <c r="B161" s="7" t="s">
        <v>166</v>
      </c>
      <c r="C161" s="7" t="s">
        <v>54</v>
      </c>
      <c r="D161" s="7" t="s">
        <v>24</v>
      </c>
      <c r="E161" s="17">
        <v>400</v>
      </c>
    </row>
    <row r="162" spans="1:5" ht="22.5" outlineLevel="3">
      <c r="A162" s="6" t="s">
        <v>167</v>
      </c>
      <c r="B162" s="7" t="s">
        <v>168</v>
      </c>
      <c r="C162" s="7"/>
      <c r="D162" s="7"/>
      <c r="E162" s="12">
        <v>750</v>
      </c>
    </row>
    <row r="163" spans="1:5" ht="22.5" outlineLevel="3">
      <c r="A163" s="6" t="s">
        <v>57</v>
      </c>
      <c r="B163" s="7" t="s">
        <v>168</v>
      </c>
      <c r="C163" s="7" t="s">
        <v>56</v>
      </c>
      <c r="D163" s="7"/>
      <c r="E163" s="12">
        <v>750</v>
      </c>
    </row>
    <row r="164" spans="1:5" ht="22.5" outlineLevel="7">
      <c r="A164" s="25" t="s">
        <v>59</v>
      </c>
      <c r="B164" s="26" t="s">
        <v>168</v>
      </c>
      <c r="C164" s="26" t="s">
        <v>56</v>
      </c>
      <c r="D164" s="7" t="s">
        <v>58</v>
      </c>
      <c r="E164" s="12">
        <v>750</v>
      </c>
    </row>
    <row r="165" spans="1:5" s="32" customFormat="1" ht="21" outlineLevel="7">
      <c r="A165" s="34" t="s">
        <v>170</v>
      </c>
      <c r="B165" s="35" t="s">
        <v>169</v>
      </c>
      <c r="C165" s="35"/>
      <c r="D165" s="36"/>
      <c r="E165" s="11"/>
    </row>
    <row r="166" spans="1:5" outlineLevel="7">
      <c r="A166" s="29" t="s">
        <v>171</v>
      </c>
      <c r="B166" s="30" t="s">
        <v>169</v>
      </c>
      <c r="C166" s="30">
        <v>121</v>
      </c>
      <c r="D166" s="24"/>
      <c r="E166" s="12"/>
    </row>
    <row r="167" spans="1:5" outlineLevel="7">
      <c r="A167" s="29" t="s">
        <v>61</v>
      </c>
      <c r="B167" s="30" t="s">
        <v>169</v>
      </c>
      <c r="C167" s="30">
        <v>121</v>
      </c>
      <c r="D167" s="24" t="s">
        <v>60</v>
      </c>
      <c r="E167" s="12"/>
    </row>
    <row r="168" spans="1:5" ht="33.75" outlineLevel="7">
      <c r="A168" s="31" t="s">
        <v>133</v>
      </c>
      <c r="B168" s="30" t="s">
        <v>169</v>
      </c>
      <c r="C168" s="30">
        <v>129</v>
      </c>
      <c r="D168" s="24"/>
      <c r="E168" s="12"/>
    </row>
    <row r="169" spans="1:5" outlineLevel="7">
      <c r="A169" s="29" t="s">
        <v>61</v>
      </c>
      <c r="B169" s="30" t="s">
        <v>169</v>
      </c>
      <c r="C169" s="30">
        <v>129</v>
      </c>
      <c r="D169" s="24" t="s">
        <v>60</v>
      </c>
      <c r="E169" s="12"/>
    </row>
    <row r="170" spans="1:5" ht="22.5" outlineLevel="3">
      <c r="A170" s="27" t="s">
        <v>7</v>
      </c>
      <c r="B170" s="30" t="s">
        <v>169</v>
      </c>
      <c r="C170" s="28" t="s">
        <v>6</v>
      </c>
      <c r="D170" s="7"/>
      <c r="E170" s="12"/>
    </row>
    <row r="171" spans="1:5" outlineLevel="3">
      <c r="A171" s="6" t="s">
        <v>61</v>
      </c>
      <c r="B171" s="30" t="s">
        <v>169</v>
      </c>
      <c r="C171" s="7" t="s">
        <v>6</v>
      </c>
      <c r="D171" s="7" t="s">
        <v>60</v>
      </c>
      <c r="E171" s="12"/>
    </row>
    <row r="172" spans="1:5" ht="22.15" customHeight="1">
      <c r="A172" s="4" t="s">
        <v>62</v>
      </c>
      <c r="B172" s="5" t="s">
        <v>172</v>
      </c>
      <c r="C172" s="5"/>
      <c r="D172" s="5"/>
      <c r="E172" s="11">
        <f>E173+E185</f>
        <v>2035.6796899999999</v>
      </c>
    </row>
    <row r="173" spans="1:5" ht="21">
      <c r="A173" s="4" t="s">
        <v>174</v>
      </c>
      <c r="B173" s="5" t="s">
        <v>173</v>
      </c>
      <c r="C173" s="5"/>
      <c r="D173" s="5"/>
      <c r="E173" s="11">
        <f>E174</f>
        <v>1989.6796899999999</v>
      </c>
    </row>
    <row r="174" spans="1:5" ht="21">
      <c r="A174" s="4" t="s">
        <v>175</v>
      </c>
      <c r="B174" s="5" t="s">
        <v>176</v>
      </c>
      <c r="C174" s="5"/>
      <c r="D174" s="5"/>
      <c r="E174" s="11">
        <f>E175+E180</f>
        <v>1989.6796899999999</v>
      </c>
    </row>
    <row r="175" spans="1:5" s="32" customFormat="1" ht="42">
      <c r="A175" s="16" t="s">
        <v>202</v>
      </c>
      <c r="B175" s="5" t="s">
        <v>201</v>
      </c>
      <c r="C175" s="5"/>
      <c r="D175" s="5"/>
      <c r="E175" s="11">
        <f>E176</f>
        <v>362.24490000000003</v>
      </c>
    </row>
    <row r="176" spans="1:5" ht="22.5">
      <c r="A176" s="6" t="s">
        <v>7</v>
      </c>
      <c r="B176" s="7" t="s">
        <v>201</v>
      </c>
      <c r="C176" s="7" t="s">
        <v>6</v>
      </c>
      <c r="D176" s="7"/>
      <c r="E176" s="12">
        <f>E177+E178+E179</f>
        <v>362.24490000000003</v>
      </c>
    </row>
    <row r="177" spans="1:5" ht="22.5">
      <c r="A177" s="6" t="s">
        <v>64</v>
      </c>
      <c r="B177" s="7" t="s">
        <v>201</v>
      </c>
      <c r="C177" s="7" t="s">
        <v>6</v>
      </c>
      <c r="D177" s="7" t="s">
        <v>63</v>
      </c>
      <c r="E177" s="12">
        <v>32</v>
      </c>
    </row>
    <row r="178" spans="1:5" ht="22.5">
      <c r="A178" s="6" t="s">
        <v>35</v>
      </c>
      <c r="B178" s="7" t="s">
        <v>201</v>
      </c>
      <c r="C178" s="7" t="s">
        <v>6</v>
      </c>
      <c r="D178" s="7" t="s">
        <v>34</v>
      </c>
      <c r="E178" s="12">
        <v>120.2449</v>
      </c>
    </row>
    <row r="179" spans="1:5" ht="12.75" customHeight="1">
      <c r="A179" s="6" t="s">
        <v>32</v>
      </c>
      <c r="B179" s="7" t="s">
        <v>201</v>
      </c>
      <c r="C179" s="7" t="s">
        <v>6</v>
      </c>
      <c r="D179" s="7" t="s">
        <v>31</v>
      </c>
      <c r="E179" s="12">
        <v>210</v>
      </c>
    </row>
    <row r="180" spans="1:5" s="32" customFormat="1" ht="48" customHeight="1">
      <c r="A180" s="33" t="s">
        <v>177</v>
      </c>
      <c r="B180" s="5" t="s">
        <v>203</v>
      </c>
      <c r="C180" s="5"/>
      <c r="D180" s="5"/>
      <c r="E180" s="11">
        <v>1627.43479</v>
      </c>
    </row>
    <row r="181" spans="1:5" ht="22.5">
      <c r="A181" s="6" t="s">
        <v>7</v>
      </c>
      <c r="B181" s="7" t="s">
        <v>203</v>
      </c>
      <c r="C181" s="7" t="s">
        <v>6</v>
      </c>
      <c r="D181" s="7"/>
      <c r="E181" s="11">
        <v>1627.43479</v>
      </c>
    </row>
    <row r="182" spans="1:5" ht="22.5">
      <c r="A182" s="6" t="s">
        <v>35</v>
      </c>
      <c r="B182" s="7" t="s">
        <v>203</v>
      </c>
      <c r="C182" s="7" t="s">
        <v>6</v>
      </c>
      <c r="D182" s="7" t="s">
        <v>34</v>
      </c>
      <c r="E182" s="11">
        <v>1627.43479</v>
      </c>
    </row>
    <row r="183" spans="1:5" ht="63.75">
      <c r="A183" s="33" t="s">
        <v>205</v>
      </c>
      <c r="B183" s="5" t="s">
        <v>206</v>
      </c>
      <c r="C183" s="7"/>
      <c r="D183" s="7"/>
      <c r="E183" s="12">
        <v>640</v>
      </c>
    </row>
    <row r="184" spans="1:5" ht="22.5">
      <c r="A184" s="6" t="s">
        <v>32</v>
      </c>
      <c r="B184" s="7" t="s">
        <v>206</v>
      </c>
      <c r="C184" s="7" t="s">
        <v>6</v>
      </c>
      <c r="D184" s="7" t="s">
        <v>31</v>
      </c>
      <c r="E184" s="12">
        <v>640</v>
      </c>
    </row>
    <row r="185" spans="1:5" ht="21">
      <c r="A185" s="4" t="s">
        <v>178</v>
      </c>
      <c r="B185" s="5" t="s">
        <v>181</v>
      </c>
      <c r="C185" s="5"/>
      <c r="D185" s="5"/>
      <c r="E185" s="11">
        <f>E186</f>
        <v>46</v>
      </c>
    </row>
    <row r="186" spans="1:5" ht="22.15" customHeight="1">
      <c r="A186" s="4" t="s">
        <v>179</v>
      </c>
      <c r="B186" s="5" t="s">
        <v>180</v>
      </c>
      <c r="C186" s="5"/>
      <c r="D186" s="5"/>
      <c r="E186" s="11">
        <v>46</v>
      </c>
    </row>
    <row r="187" spans="1:5" s="23" customFormat="1" ht="20.45" customHeight="1">
      <c r="A187" s="6" t="s">
        <v>182</v>
      </c>
      <c r="B187" s="7" t="s">
        <v>204</v>
      </c>
      <c r="C187" s="7"/>
      <c r="D187" s="7"/>
      <c r="E187" s="12">
        <v>46</v>
      </c>
    </row>
    <row r="188" spans="1:5" ht="22.5">
      <c r="A188" s="6" t="s">
        <v>7</v>
      </c>
      <c r="B188" s="7" t="s">
        <v>204</v>
      </c>
      <c r="C188" s="7" t="s">
        <v>6</v>
      </c>
      <c r="D188" s="7"/>
      <c r="E188" s="12">
        <v>46</v>
      </c>
    </row>
    <row r="189" spans="1:5" ht="12.75" customHeight="1">
      <c r="A189" s="6" t="s">
        <v>32</v>
      </c>
      <c r="B189" s="7" t="s">
        <v>204</v>
      </c>
      <c r="C189" s="7" t="s">
        <v>6</v>
      </c>
      <c r="D189" s="7" t="s">
        <v>31</v>
      </c>
      <c r="E189" s="12">
        <v>46</v>
      </c>
    </row>
    <row r="190" spans="1:5" ht="12.75" customHeight="1">
      <c r="A190" s="9" t="s">
        <v>65</v>
      </c>
      <c r="B190" s="10"/>
      <c r="C190" s="9"/>
      <c r="D190" s="9"/>
      <c r="E190" s="40">
        <f>E10+E14+E47+E71+E85+E100+E172+E183</f>
        <v>25126.923160000002</v>
      </c>
    </row>
  </sheetData>
  <mergeCells count="6">
    <mergeCell ref="A7:E7"/>
    <mergeCell ref="B1:E1"/>
    <mergeCell ref="B2:E2"/>
    <mergeCell ref="A4:E4"/>
    <mergeCell ref="A5:E5"/>
    <mergeCell ref="A6:E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</vt:lpstr>
      <vt:lpstr>Бюджет!APPT</vt:lpstr>
      <vt:lpstr>Бюджет!SIGN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Buh1</cp:lastModifiedBy>
  <cp:lastPrinted>2016-12-01T08:31:22Z</cp:lastPrinted>
  <dcterms:created xsi:type="dcterms:W3CDTF">2002-03-11T10:22:12Z</dcterms:created>
  <dcterms:modified xsi:type="dcterms:W3CDTF">2016-12-05T09:01:57Z</dcterms:modified>
</cp:coreProperties>
</file>