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9720" windowHeight="7320"/>
  </bookViews>
  <sheets>
    <sheet name="2016" sheetId="3" r:id="rId1"/>
  </sheets>
  <calcPr calcId="125725"/>
</workbook>
</file>

<file path=xl/calcChain.xml><?xml version="1.0" encoding="utf-8"?>
<calcChain xmlns="http://schemas.openxmlformats.org/spreadsheetml/2006/main">
  <c r="C33" i="3"/>
  <c r="C27"/>
  <c r="C25"/>
  <c r="C22"/>
  <c r="C15" l="1"/>
  <c r="C40" s="1"/>
  <c r="D33"/>
  <c r="D27"/>
  <c r="D22" l="1"/>
  <c r="D15" l="1"/>
  <c r="D40" s="1"/>
</calcChain>
</file>

<file path=xl/sharedStrings.xml><?xml version="1.0" encoding="utf-8"?>
<sst xmlns="http://schemas.openxmlformats.org/spreadsheetml/2006/main" count="61" uniqueCount="60">
  <si>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</si>
  <si>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</si>
  <si>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</si>
  <si>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</si>
  <si>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</si>
  <si>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</si>
  <si>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</si>
  <si>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</si>
  <si>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</si>
  <si>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</si>
  <si>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</si>
  <si>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</si>
  <si>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</si>
  <si>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</si>
  <si>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</si>
  <si>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</si>
  <si>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</si>
  <si>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</si>
  <si>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</si>
  <si>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</si>
  <si>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</si>
  <si>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</si>
  <si>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</si>
  <si>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</si>
  <si>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</si>
  <si>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</si>
  <si>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</si>
  <si>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</si>
  <si>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</si>
  <si>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</si>
  <si>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</si>
  <si>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</si>
  <si>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</si>
  <si>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</si>
  <si>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2 07 05030 10 0000 180</t>
  </si>
  <si>
    <t>Прочие безвозмездные поступления в бюджеты поселений</t>
  </si>
  <si>
    <t>1 11 09045100000 120</t>
  </si>
  <si>
    <t>НАЛОГИ НА ТОВАРЫ (РАБОТЫ, УСЛУГ), РЕАЛИЗУЕМЫЕ НА ТЕРРИТОРИИИРОССИЙСКОЙ ФЕДЕРАЦИИ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</si>
  <si>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</si>
  <si>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</si>
  <si>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</si>
  <si>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</si>
  <si>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</si>
  <si>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</si>
  <si>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</si>
  <si>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</si>
  <si>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</si>
  <si>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</si>
  <si>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4</t>
  </si>
  <si>
    <t>2 02 15001 10 0000 150</t>
  </si>
  <si>
    <t>2 02 29999 10 0000 150</t>
  </si>
  <si>
    <t xml:space="preserve"> 2 02 35118 10 0000 150</t>
  </si>
  <si>
    <t xml:space="preserve"> 2 02 30024 10 0000 150</t>
  </si>
  <si>
    <t xml:space="preserve">Сумма    2025 год  </t>
  </si>
  <si>
    <t>на 2025-2026 год</t>
  </si>
  <si>
    <t xml:space="preserve">Сумма    2026 год  </t>
  </si>
  <si>
    <t xml:space="preserve">бюджета Громовского сельского поселения  Приозерского  района Ленинградской области на </t>
  </si>
  <si>
    <t>2 02 49999 10 0000 150</t>
  </si>
  <si>
    <t>Прочие межбюджетные трансферты, передаваемые бюджетам сельских поселений</t>
  </si>
  <si>
    <t>Приложение №4
  УТВЕРЖДЕНО:
Решением Совета депутатов
 Громовского сельского поселения
 Приозерского муниципального района Ленинградской области
От  21 декабря   2023    года     № 207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</si>
</sst>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"/>
  </numFmts>
  <fonts count="1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2" fontId="8" fillId="2" borderId="1" xfId="0" applyNumberFormat="1" applyFont="1" applyFill="1" applyBorder="1" applyAlignment="1">
      <alignment vertical="top" wrapText="1"/>
    </xf>
    <xf numFmtId="2" fontId="7" fillId="0" borderId="0" xfId="0" applyNumberFormat="1" applyFont="1"/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I9" sqref="I9"/>
    </sheetView>
  </sheetViews>
  <sheetFormatPr defaultColWidth="8.7109375" defaultRowHeight="12.75"/>
  <cols>
    <col min="1" max="1" width="29.28515625" style="3" customWidth="1"/>
    <col min="2" max="2" width="50.7109375" style="3" customWidth="1"/>
    <col min="3" max="3" width="15.28515625" style="3" customWidth="1"/>
    <col min="4" max="4" width="14.140625" style="4" customWidth="1"/>
    <col min="5" max="16384" width="8.7109375" style="3"/>
  </cols>
  <sheetData>
    <row r="1" spans="1:7" ht="18.75" customHeight="1">
      <c r="B1" s="43" t="s">
        <v>59</v>
      </c>
      <c r="C1" s="44"/>
      <c r="D1" s="44"/>
    </row>
    <row r="2" spans="1:7" ht="21" customHeight="1">
      <c r="B2" s="44"/>
      <c r="C2" s="44"/>
      <c r="D2" s="44"/>
    </row>
    <row r="3" spans="1:7" ht="21.75" customHeight="1">
      <c r="B3" s="44"/>
      <c r="C3" s="44"/>
      <c r="D3" s="44"/>
    </row>
    <row r="4" spans="1:7" ht="36.75" customHeight="1">
      <c r="B4" s="44"/>
      <c r="C4" s="44"/>
      <c r="D4" s="44"/>
    </row>
    <row r="5" spans="1:7" ht="15.75" customHeight="1">
      <c r="B5" s="44"/>
      <c r="C5" s="44"/>
      <c r="D5" s="44"/>
    </row>
    <row r="6" spans="1:7" s="2" customFormat="1" ht="18.75">
      <c r="A6" s="7"/>
      <c r="B6" s="44"/>
      <c r="C6" s="44"/>
      <c r="D6" s="44"/>
    </row>
    <row r="7" spans="1:7" ht="18.75">
      <c r="A7" s="42" t="s">
        <v>1</v>
      </c>
      <c r="B7" s="42"/>
      <c r="C7" s="42"/>
      <c r="D7" s="42"/>
    </row>
    <row r="8" spans="1:7" ht="18.75">
      <c r="A8" s="42"/>
      <c r="B8" s="42"/>
      <c r="C8" s="42"/>
      <c r="D8" s="42"/>
    </row>
    <row r="9" spans="1:7" ht="56.25">
      <c r="A9" s="29"/>
      <c r="B9" s="29" t="s">
        <v>56</v>
      </c>
      <c r="C9" s="29"/>
      <c r="D9" s="30"/>
    </row>
    <row r="10" spans="1:7" ht="18.75">
      <c r="A10" s="8"/>
      <c r="B10" s="8"/>
      <c r="C10" s="36"/>
      <c r="D10" s="11"/>
    </row>
    <row r="11" spans="1:7" ht="18.75">
      <c r="A11" s="42" t="s">
        <v>54</v>
      </c>
      <c r="B11" s="42"/>
      <c r="C11" s="42"/>
      <c r="D11" s="42"/>
    </row>
    <row r="12" spans="1:7" ht="16.5" customHeight="1">
      <c r="A12" s="9"/>
      <c r="B12" s="9"/>
      <c r="C12" s="9"/>
      <c r="D12" s="10"/>
    </row>
    <row r="13" spans="1:7" s="5" customFormat="1" ht="37.5">
      <c r="A13" s="12" t="s">
        <v>11</v>
      </c>
      <c r="B13" s="12" t="s">
        <v>10</v>
      </c>
      <c r="C13" s="12" t="s">
        <v>53</v>
      </c>
      <c r="D13" s="12" t="s">
        <v>55</v>
      </c>
    </row>
    <row r="14" spans="1:7" s="5" customFormat="1" ht="18.75">
      <c r="A14" s="13">
        <v>1</v>
      </c>
      <c r="B14" s="13">
        <v>2</v>
      </c>
      <c r="C14" s="13">
        <v>3</v>
      </c>
      <c r="D14" s="14" t="s">
        <v>48</v>
      </c>
      <c r="G14" s="17"/>
    </row>
    <row r="15" spans="1:7" s="6" customFormat="1" ht="24" customHeight="1">
      <c r="A15" s="26" t="s">
        <v>0</v>
      </c>
      <c r="B15" s="26" t="s">
        <v>1</v>
      </c>
      <c r="C15" s="28">
        <f>C16+C18+C22+C25+C27+C31+C20</f>
        <v>33055.06</v>
      </c>
      <c r="D15" s="28">
        <f>D16+D18+D22+D25+D27+D31+D20</f>
        <v>33545.78</v>
      </c>
      <c r="E15" s="18"/>
      <c r="F15" s="18"/>
    </row>
    <row r="16" spans="1:7" s="6" customFormat="1" ht="18.75">
      <c r="A16" s="15" t="s">
        <v>2</v>
      </c>
      <c r="B16" s="15" t="s">
        <v>3</v>
      </c>
      <c r="C16" s="19">
        <v>5900</v>
      </c>
      <c r="D16" s="19">
        <v>6000</v>
      </c>
    </row>
    <row r="17" spans="1:4" ht="18.75">
      <c r="A17" s="15" t="s">
        <v>17</v>
      </c>
      <c r="B17" s="15" t="s">
        <v>4</v>
      </c>
      <c r="C17" s="20">
        <v>5900</v>
      </c>
      <c r="D17" s="20">
        <v>6000</v>
      </c>
    </row>
    <row r="18" spans="1:4" ht="75">
      <c r="A18" s="15" t="s">
        <v>26</v>
      </c>
      <c r="B18" s="15" t="s">
        <v>37</v>
      </c>
      <c r="C18" s="21">
        <v>3295.96</v>
      </c>
      <c r="D18" s="21">
        <v>3526.68</v>
      </c>
    </row>
    <row r="19" spans="1:4" ht="56.25">
      <c r="A19" s="15" t="s">
        <v>28</v>
      </c>
      <c r="B19" s="15" t="s">
        <v>29</v>
      </c>
      <c r="C19" s="22">
        <v>3295.96</v>
      </c>
      <c r="D19" s="22">
        <v>3526.68</v>
      </c>
    </row>
    <row r="20" spans="1:4" ht="18.75">
      <c r="A20" s="15" t="s">
        <v>43</v>
      </c>
      <c r="B20" s="15" t="s">
        <v>40</v>
      </c>
      <c r="C20" s="38">
        <v>5</v>
      </c>
      <c r="D20" s="38">
        <v>5</v>
      </c>
    </row>
    <row r="21" spans="1:4" ht="18.75">
      <c r="A21" s="15" t="s">
        <v>42</v>
      </c>
      <c r="B21" s="22" t="s">
        <v>41</v>
      </c>
      <c r="C21" s="39">
        <v>5</v>
      </c>
      <c r="D21" s="39">
        <v>5</v>
      </c>
    </row>
    <row r="22" spans="1:4" s="6" customFormat="1" ht="18.75">
      <c r="A22" s="15" t="s">
        <v>44</v>
      </c>
      <c r="B22" s="15" t="s">
        <v>5</v>
      </c>
      <c r="C22" s="19">
        <f>C23+C24</f>
        <v>14900</v>
      </c>
      <c r="D22" s="19">
        <f>D23+D24</f>
        <v>15050</v>
      </c>
    </row>
    <row r="23" spans="1:4" ht="18.75">
      <c r="A23" s="15" t="s">
        <v>12</v>
      </c>
      <c r="B23" s="15" t="s">
        <v>13</v>
      </c>
      <c r="C23" s="20">
        <v>1800</v>
      </c>
      <c r="D23" s="20">
        <v>1850</v>
      </c>
    </row>
    <row r="24" spans="1:4" ht="18.75">
      <c r="A24" s="15" t="s">
        <v>24</v>
      </c>
      <c r="B24" s="15" t="s">
        <v>14</v>
      </c>
      <c r="C24" s="20">
        <v>13100</v>
      </c>
      <c r="D24" s="20">
        <v>13200</v>
      </c>
    </row>
    <row r="25" spans="1:4" s="6" customFormat="1" ht="18.75">
      <c r="A25" s="15" t="s">
        <v>45</v>
      </c>
      <c r="B25" s="15" t="s">
        <v>25</v>
      </c>
      <c r="C25" s="19">
        <f>C26</f>
        <v>3</v>
      </c>
      <c r="D25" s="19">
        <v>3</v>
      </c>
    </row>
    <row r="26" spans="1:4" s="6" customFormat="1" ht="116.25" customHeight="1">
      <c r="A26" s="15" t="s">
        <v>16</v>
      </c>
      <c r="B26" s="15" t="s">
        <v>18</v>
      </c>
      <c r="C26" s="20">
        <v>3</v>
      </c>
      <c r="D26" s="20">
        <v>3</v>
      </c>
    </row>
    <row r="27" spans="1:4" s="6" customFormat="1" ht="58.5" customHeight="1">
      <c r="A27" s="15" t="s">
        <v>6</v>
      </c>
      <c r="B27" s="16" t="s">
        <v>19</v>
      </c>
      <c r="C27" s="19">
        <f>C29+C30+C28</f>
        <v>8951.1</v>
      </c>
      <c r="D27" s="19">
        <f>D29+D30+D28</f>
        <v>8961.1</v>
      </c>
    </row>
    <row r="28" spans="1:4" s="6" customFormat="1" ht="117" customHeight="1">
      <c r="A28" s="15" t="s">
        <v>46</v>
      </c>
      <c r="B28" s="37" t="s">
        <v>47</v>
      </c>
      <c r="C28" s="20">
        <v>7995</v>
      </c>
      <c r="D28" s="20">
        <v>7995</v>
      </c>
    </row>
    <row r="29" spans="1:4" ht="56.25">
      <c r="A29" s="15" t="s">
        <v>32</v>
      </c>
      <c r="B29" s="33" t="s">
        <v>31</v>
      </c>
      <c r="C29" s="20">
        <v>386.1</v>
      </c>
      <c r="D29" s="20">
        <v>386.1</v>
      </c>
    </row>
    <row r="30" spans="1:4" ht="150">
      <c r="A30" s="15" t="s">
        <v>36</v>
      </c>
      <c r="B30" s="33" t="s">
        <v>33</v>
      </c>
      <c r="C30" s="20">
        <v>570</v>
      </c>
      <c r="D30" s="20">
        <v>580</v>
      </c>
    </row>
    <row r="31" spans="1:4" s="6" customFormat="1" ht="18.75">
      <c r="A31" s="15" t="s">
        <v>20</v>
      </c>
      <c r="B31" s="16" t="s">
        <v>27</v>
      </c>
      <c r="C31" s="19">
        <v>0</v>
      </c>
      <c r="D31" s="19">
        <v>0</v>
      </c>
    </row>
    <row r="32" spans="1:4" s="6" customFormat="1" ht="26.25" customHeight="1">
      <c r="A32" s="15" t="s">
        <v>21</v>
      </c>
      <c r="B32" s="16" t="s">
        <v>22</v>
      </c>
      <c r="C32" s="20">
        <v>0</v>
      </c>
      <c r="D32" s="20">
        <v>0</v>
      </c>
    </row>
    <row r="33" spans="1:5" ht="25.5" customHeight="1">
      <c r="A33" s="26" t="s">
        <v>7</v>
      </c>
      <c r="B33" s="27" t="s">
        <v>8</v>
      </c>
      <c r="C33" s="28">
        <f>C34+C35+C36+C37+C38+C39</f>
        <v>46864.42</v>
      </c>
      <c r="D33" s="28">
        <f>D34+D35+D36+D37+D38+D39</f>
        <v>7928.0200000000013</v>
      </c>
      <c r="E33" s="4"/>
    </row>
    <row r="34" spans="1:5" ht="75">
      <c r="A34" s="15" t="s">
        <v>49</v>
      </c>
      <c r="B34" s="16" t="s">
        <v>38</v>
      </c>
      <c r="C34" s="20">
        <v>5663</v>
      </c>
      <c r="D34" s="20">
        <v>3532.9</v>
      </c>
    </row>
    <row r="35" spans="1:5" ht="37.5">
      <c r="A35" s="15" t="s">
        <v>50</v>
      </c>
      <c r="B35" s="32" t="s">
        <v>39</v>
      </c>
      <c r="C35" s="20">
        <v>36632.9</v>
      </c>
      <c r="D35" s="20">
        <v>3976.8</v>
      </c>
    </row>
    <row r="36" spans="1:5" ht="54.75" customHeight="1">
      <c r="A36" s="15" t="s">
        <v>57</v>
      </c>
      <c r="B36" s="31" t="s">
        <v>58</v>
      </c>
      <c r="C36" s="20">
        <v>4184.7</v>
      </c>
      <c r="D36" s="20">
        <v>0</v>
      </c>
    </row>
    <row r="37" spans="1:5" s="6" customFormat="1" ht="93.75">
      <c r="A37" s="15" t="s">
        <v>51</v>
      </c>
      <c r="B37" s="16" t="s">
        <v>15</v>
      </c>
      <c r="C37" s="20">
        <v>380.3</v>
      </c>
      <c r="D37" s="20">
        <v>414.8</v>
      </c>
    </row>
    <row r="38" spans="1:5" s="6" customFormat="1" ht="56.25">
      <c r="A38" s="15" t="s">
        <v>52</v>
      </c>
      <c r="B38" s="16" t="s">
        <v>23</v>
      </c>
      <c r="C38" s="20">
        <v>3.52</v>
      </c>
      <c r="D38" s="20">
        <v>3.52</v>
      </c>
    </row>
    <row r="39" spans="1:5" s="6" customFormat="1" ht="37.5">
      <c r="A39" s="34" t="s">
        <v>34</v>
      </c>
      <c r="B39" s="35" t="s">
        <v>35</v>
      </c>
      <c r="C39" s="20"/>
      <c r="D39" s="20"/>
    </row>
    <row r="40" spans="1:5" ht="18.75">
      <c r="A40" s="40" t="s">
        <v>9</v>
      </c>
      <c r="B40" s="41"/>
      <c r="C40" s="28">
        <f>C15+C33</f>
        <v>79919.48</v>
      </c>
      <c r="D40" s="28">
        <f>D15+D33</f>
        <v>41473.800000000003</v>
      </c>
      <c r="E40" s="4"/>
    </row>
    <row r="41" spans="1:5" ht="15.75">
      <c r="A41" s="1"/>
    </row>
    <row r="42" spans="1:5" ht="15.75">
      <c r="A42" s="1"/>
      <c r="B42" s="23"/>
      <c r="C42" s="23"/>
    </row>
    <row r="43" spans="1:5" ht="15.75">
      <c r="A43" s="1"/>
      <c r="B43" s="24"/>
      <c r="C43" s="24"/>
    </row>
    <row r="44" spans="1:5">
      <c r="B44" s="25"/>
      <c r="C44" s="25"/>
    </row>
    <row r="46" spans="1:5">
      <c r="A46" s="3" t="s">
        <v>30</v>
      </c>
    </row>
  </sheetData>
  <mergeCells count="5">
    <mergeCell ref="A40:B40"/>
    <mergeCell ref="A7:D7"/>
    <mergeCell ref="A8:D8"/>
    <mergeCell ref="A11:D11"/>
    <mergeCell ref="B1:D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2023-12-22T09:36:01Z</cp:lastPrinted>
  <dcterms:created xsi:type="dcterms:W3CDTF">1996-10-08T23:32:33Z</dcterms:created>
  <dcterms:modified xsi:type="dcterms:W3CDTF">2023-12-22T09:36:02Z</dcterms:modified>
</cp:coreProperties>
</file>