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060" windowHeight="8580" activeTab="3"/>
  </bookViews>
  <sheets>
    <sheet name="Лист1" sheetId="1" r:id="rId1"/>
    <sheet name="Лист2" sheetId="2" r:id="rId2"/>
    <sheet name="Лист3" sheetId="3" r:id="rId3"/>
    <sheet name="дляЗапроса" sheetId="4" r:id="rId4"/>
  </sheets>
  <calcPr calcId="125725"/>
</workbook>
</file>

<file path=xl/calcChain.xml><?xml version="1.0" encoding="utf-8"?>
<calcChain xmlns="http://schemas.openxmlformats.org/spreadsheetml/2006/main">
  <c r="R22" i="4"/>
  <c r="Q22"/>
  <c r="E22"/>
  <c r="F22"/>
  <c r="G22"/>
  <c r="H22"/>
  <c r="I22"/>
  <c r="D22"/>
  <c r="E18" i="2"/>
</calcChain>
</file>

<file path=xl/sharedStrings.xml><?xml version="1.0" encoding="utf-8"?>
<sst xmlns="http://schemas.openxmlformats.org/spreadsheetml/2006/main" count="235" uniqueCount="137">
  <si>
    <t>Код по бюджетной классификации бюджета, предоставляющего межбюджетный трансферт</t>
  </si>
  <si>
    <t>Неиспользованный остаток межбюджетного трансферта, подлежащий возврату</t>
  </si>
  <si>
    <t>Утверждено бюджетных назначений на 2012 год</t>
  </si>
  <si>
    <t>Расходы, подтвержденные документами</t>
  </si>
  <si>
    <t>Код по классификации доходов бюджета, получающего межбюджетный трансферт</t>
  </si>
  <si>
    <t xml:space="preserve">  о реализации проектов в рамках программы приграничного сотрудничества Европейского инструмента соседства и партнерства (ПГС) "Эстония - Латвия - Россия"</t>
  </si>
  <si>
    <t>ОТЧЕТ</t>
  </si>
  <si>
    <t>Принятые бюджетные обязательства</t>
  </si>
  <si>
    <t>контрагент</t>
  </si>
  <si>
    <t>номер и дата договора</t>
  </si>
  <si>
    <t>сумма договора</t>
  </si>
  <si>
    <t xml:space="preserve">Примечания </t>
  </si>
  <si>
    <t>(перечень основных видов выполненных работ, причины возникновения остатка)</t>
  </si>
  <si>
    <t>выполнено работ (сумма)</t>
  </si>
  <si>
    <t>Поступило средств областного бюджета</t>
  </si>
  <si>
    <t>Произведено расходов (кассовые расходы)</t>
  </si>
  <si>
    <t>наименование работ</t>
  </si>
  <si>
    <t>номер, дата акта выпол-ненных работ</t>
  </si>
  <si>
    <t>(перечень основных видов выполне-нных работ, причины возникно-вения остатка)</t>
  </si>
  <si>
    <t xml:space="preserve">Примеча-ния </t>
  </si>
  <si>
    <t>Расходы, подтвержденные документами и произведенные за счет средств областного бюджета</t>
  </si>
  <si>
    <t>Наименование мероприятия</t>
  </si>
  <si>
    <t>Неиспользо-ванный остаток межбюджетного трансферта, подлежащий возврату</t>
  </si>
  <si>
    <t>Код по бюджетной классификации бюджета, предостав-ляющего межбюджетный трансферт</t>
  </si>
  <si>
    <t xml:space="preserve">УТВЕРЖДЕН
распоряжением комитета по местному самоуправлению,
межнациональным и межконфессиональным отношениям Ленинградской области
от 25 марта 2014 года N 17
(приложение 2)
</t>
  </si>
  <si>
    <t>ИТОГО</t>
  </si>
  <si>
    <t xml:space="preserve">Согласовано:                                                                комитет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</si>
  <si>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_____________</t>
  </si>
  <si>
    <t>Лебединский М.Е.</t>
  </si>
  <si>
    <t xml:space="preserve">(подпись)                           </t>
  </si>
  <si>
    <t>Исполнитель                    __________________   _________________________</t>
  </si>
  <si>
    <t xml:space="preserve">                                                (фамилия, инициалы)   (номер телефона)</t>
  </si>
  <si>
    <t>Утверждено бюджетных назначений на 2014 год (областной и местный бюджет)</t>
  </si>
  <si>
    <t>Срок предоставления отчета не позднее 31 декабря 2014г.</t>
  </si>
  <si>
    <t>Поставка и установка игрового спортивного оборудования в п. Портовое</t>
  </si>
  <si>
    <t>Поставка и установка игрового спортивного оборудования в п. Яблоновка</t>
  </si>
  <si>
    <t>Изготовление, доставка и установка металлического ограждения в п. Яблоновка</t>
  </si>
  <si>
    <t>Поставка и установка спортивного комплекса в п. ст. Громово</t>
  </si>
  <si>
    <t>Поставка и установка уличных тренажеров в п. ст. Громово</t>
  </si>
  <si>
    <t>Ремонт уличного освещения в п. Приладожское</t>
  </si>
  <si>
    <t>Изготовление, доставка и установка металлического ограждения в п. Владимировка</t>
  </si>
  <si>
    <t>Обновление колодца с установкой скамеек и рекламного щита в п. Красноармейское</t>
  </si>
  <si>
    <t>Ограждение спортивной площадки в п. ст. Громово</t>
  </si>
  <si>
    <t>Общество с Ограниченной Ответственностью "АлиГри"</t>
  </si>
  <si>
    <t>87 561,00</t>
  </si>
  <si>
    <t>70 048,80</t>
  </si>
  <si>
    <t>0,00</t>
  </si>
  <si>
    <t>Общество с ограниченной ответственностью «Городской отдел сбыта «Резерв»</t>
  </si>
  <si>
    <t>49 324,23</t>
  </si>
  <si>
    <t>190 803,77</t>
  </si>
  <si>
    <t>Муниципальный контракт № 0145300022614000004 от 21.08.2014г.</t>
  </si>
  <si>
    <t>Акт выполненных работ от 02.09.2014 г. № 1</t>
  </si>
  <si>
    <t>Акт выполненных работ от 02.09.2014 г. № 2</t>
  </si>
  <si>
    <t>Общество с Ограниченной Ответственностью "Перспектива плюс"</t>
  </si>
  <si>
    <t>Договор от 28.05.2014г. № 001</t>
  </si>
  <si>
    <t>Договор  от 16.06.2014г. № 34</t>
  </si>
  <si>
    <t>Договор  от 28.05.2014г.№ 28</t>
  </si>
  <si>
    <t>Акт выполненных работ от 30.08.2014 г. № 001</t>
  </si>
  <si>
    <t>50 000,00</t>
  </si>
  <si>
    <t xml:space="preserve">Индивидуальный предприниматель Рахимов Х.Х. </t>
  </si>
  <si>
    <t>Муниципальный контракт от 10.06.2014г. № 4-06/14</t>
  </si>
  <si>
    <t>Акт выполненных работ от 10.06.2014 г. № 4-06/14</t>
  </si>
  <si>
    <t>380 000,00</t>
  </si>
  <si>
    <t>Общество с Ограниченной Ответственностью "Компания "Уютный Дом"</t>
  </si>
  <si>
    <t>Муниципальный контракт от 03.10.2014 г. № 0145300022614000013</t>
  </si>
  <si>
    <t>Акт сдачи-приемки от 10.11.2014 г. № 34</t>
  </si>
  <si>
    <t>Общество с Ограниченной Ответственностью "Альтернатива Спорт"</t>
  </si>
  <si>
    <t>Муниципальный контракт от 29.09.2014 г. № 0145300022614000009</t>
  </si>
  <si>
    <t>Акт выполненных работ от 31.10.2014 г. № 3110</t>
  </si>
  <si>
    <t>128 002,00</t>
  </si>
  <si>
    <t>Муниципальный контракт от 24.10.2014 г. № 0145300022614000015</t>
  </si>
  <si>
    <t>Акт выполненных работ от 10.11.2014 г. № 1</t>
  </si>
  <si>
    <t>990 01136637088521 251</t>
  </si>
  <si>
    <r>
      <t xml:space="preserve">     об использовании субсидии, предоставленной из областного бюджета Ленинградской области </t>
    </r>
    <r>
      <rPr>
        <b/>
        <u/>
        <sz val="12"/>
        <rFont val="Times New Roman"/>
        <family val="1"/>
        <charset val="204"/>
      </rPr>
      <t>Громовскому сельскому поселению Приозерского муниципального района</t>
    </r>
    <r>
      <rPr>
        <b/>
        <sz val="12"/>
        <rFont val="Times New Roman"/>
        <family val="1"/>
        <charset val="204"/>
      </rPr>
      <t xml:space="preserve"> на реализацию проектов местных инициатив граждан в рамках подпрограммы «Создание условий для эффективного выполнения органами местного самоуправления своих полномочий» государственной программы Ленинградской области «Устойчивое общественное развитие в Ленинградской области», за   2014 год</t>
    </r>
  </si>
  <si>
    <r>
      <t xml:space="preserve">Глава администрации поселения 
Ленинградской области                                  __________       </t>
    </r>
    <r>
      <rPr>
        <u/>
        <sz val="10"/>
        <rFont val="Times New Roman"/>
        <family val="1"/>
        <charset val="204"/>
      </rPr>
      <t xml:space="preserve">    Иванова Л.Ф.</t>
    </r>
    <r>
      <rPr>
        <sz val="10"/>
        <rFont val="Times New Roman"/>
        <family val="1"/>
        <charset val="204"/>
      </rPr>
      <t xml:space="preserve">
                                                                               (подпись)          (фамилия, инициалы)
И.о.руководителя финансового органа        ___________      </t>
    </r>
    <r>
      <rPr>
        <u/>
        <sz val="10"/>
        <rFont val="Times New Roman"/>
        <family val="1"/>
        <charset val="204"/>
      </rPr>
      <t xml:space="preserve">Цветкова Е.Н.     </t>
    </r>
    <r>
      <rPr>
        <sz val="10"/>
        <rFont val="Times New Roman"/>
        <family val="1"/>
        <charset val="204"/>
      </rPr>
      <t xml:space="preserve">
                                                                                (подпись)       (фамилия, инициалы)
</t>
    </r>
  </si>
  <si>
    <r>
      <t xml:space="preserve">         </t>
    </r>
    <r>
      <rPr>
        <u/>
        <sz val="10"/>
        <rFont val="Times New Roman"/>
        <family val="1"/>
        <charset val="204"/>
      </rPr>
      <t>Акулова С.Л.</t>
    </r>
  </si>
  <si>
    <r>
      <t xml:space="preserve">     </t>
    </r>
    <r>
      <rPr>
        <u/>
        <sz val="10"/>
        <rFont val="Times New Roman"/>
        <family val="1"/>
        <charset val="204"/>
      </rPr>
      <t>8 (81379) 99-450</t>
    </r>
  </si>
  <si>
    <r>
      <t xml:space="preserve">   </t>
    </r>
    <r>
      <rPr>
        <u/>
        <sz val="10"/>
        <rFont val="Times New Roman"/>
        <family val="1"/>
        <charset val="204"/>
      </rPr>
      <t>5 декабря   2014 года</t>
    </r>
  </si>
  <si>
    <t>Общество с Ограниченной Ответственностью «Городской отдел сбыта «Резерв»</t>
  </si>
  <si>
    <t xml:space="preserve">товарная накладная от 18.06.2014г. №140618/1 </t>
  </si>
  <si>
    <t xml:space="preserve">товарная накладная от 17.06.2014г. №140617/2 </t>
  </si>
  <si>
    <t>02720202999100000151</t>
  </si>
  <si>
    <t>Отчет</t>
  </si>
  <si>
    <r>
      <t xml:space="preserve">     об использовании субсидии, предоставленной из областного бюджета Ленинградской области </t>
    </r>
    <r>
      <rPr>
        <b/>
        <u/>
        <sz val="12"/>
        <rFont val="Times New Roman"/>
        <family val="1"/>
        <charset val="204"/>
      </rPr>
      <t>Громовскому сельскому поселению Приозерского муниципального района</t>
    </r>
    <r>
      <rPr>
        <b/>
        <sz val="12"/>
        <rFont val="Times New Roman"/>
        <family val="1"/>
        <charset val="204"/>
      </rPr>
      <t xml:space="preserve"> на реализацию проектов местных инициатив граждан в рамках подпрограммы «Создание условий для эффективного выполнения органами местного самоуправления своих полномочий» государственной программы Ленинградской области «Устойчивое общественное развитие в Ленинградской области» за 2017 год</t>
    </r>
  </si>
  <si>
    <t>Утверждено бюджетных назначений на 2017 год (областной и местный бюджет)</t>
  </si>
  <si>
    <t>Размер софинансирования из местного бюджета</t>
  </si>
  <si>
    <t xml:space="preserve">Расходы, подтвержденные документами и произведенные за счет средств областного бюджета </t>
  </si>
  <si>
    <t>Расходы, подтвержденные документами и произведенные за счет местного бюджета</t>
  </si>
  <si>
    <t xml:space="preserve">Неиспользованный остаток межбюджетного трансферта, подлежащий возврату </t>
  </si>
  <si>
    <t>Фактические показатели результативности использования субсидии</t>
  </si>
  <si>
    <t>Обустройство пожарного водоема в п.Приладожское</t>
  </si>
  <si>
    <t>Установка детского игрового и спортивного оборудования в п.ст. Громово пер. Железнодорожный, п.Красноармейское</t>
  </si>
  <si>
    <t>Ремонт (отсыпка, профелирование) поселковых грунтовой дороги п. Портовое ул. Зеленая</t>
  </si>
  <si>
    <t>Устройство уличного освещения в пос. Яблоновка 9 фонарей; Покупка уличных фонарей в п.ст.Громово 10 шт.; Покупка световых консолей в п.ст.Громово 8шт.</t>
  </si>
  <si>
    <t>Покупка уличных фонарей в п.ст.Громово 10 шт.</t>
  </si>
  <si>
    <t>Покупка световых консолей в п.ст.Громово 8шт.</t>
  </si>
  <si>
    <t>Установка детского игрового и спортивного оборудования в п. Владимировка</t>
  </si>
  <si>
    <t>Ремонт (отсыпка, профелирование) поселковых грунтовых дорог  п. Красноармейское</t>
  </si>
  <si>
    <t>Установка детского игрового и спортивного оборудования, малых архитектурных форм в п.ст.Громово ул. Строителей</t>
  </si>
  <si>
    <t>Общество с Ограниченной Ответственностью "Громовский бетон"</t>
  </si>
  <si>
    <t>Акт сдачи-приемки от 16.09.2017 г. № 1</t>
  </si>
  <si>
    <t>Общество с Ограниченной Ответственностью "Детский квартал"</t>
  </si>
  <si>
    <t>Акт о приемке выполненных работ от 19.07.2017</t>
  </si>
  <si>
    <t>Общество с Ограниченной Ответственностью «СМТ»</t>
  </si>
  <si>
    <t>Муниципальный контракт № 05/2017 от 21.07.2017г.</t>
  </si>
  <si>
    <t xml:space="preserve">Муниципальный контракт № 10/2017 от 17.08.2017г. </t>
  </si>
  <si>
    <t>Муниципальный контракт  № 02/2017 от 20.06.2017г.</t>
  </si>
  <si>
    <t>Акт о приемке выполненных работ от 24.08.2017г. № 2</t>
  </si>
  <si>
    <t>Акт о приемке выполненных работ от 24.08.2017г. № 1</t>
  </si>
  <si>
    <t>Общество с Ограниченной Ответственностью «ПрофЭлектроСтрой»</t>
  </si>
  <si>
    <t xml:space="preserve">Устройство уличного освещения в пос. Яблоновка </t>
  </si>
  <si>
    <t>Акт о приемке выполненных работ от 14.11.2017г. № 1</t>
  </si>
  <si>
    <t xml:space="preserve">Муниципальный контракт № 15/2017 от 26.10.2017г. </t>
  </si>
  <si>
    <t>Индивидуальный предприниматель Павлов В.Н.</t>
  </si>
  <si>
    <t xml:space="preserve">Договор № 223132 от 13.11.2017г. </t>
  </si>
  <si>
    <t>Товарная накладная от 13.11.2017г. №ВВ223132</t>
  </si>
  <si>
    <t>Общество с Ограниченной Ответственностью «ТД Электроматериалы»</t>
  </si>
  <si>
    <t>Муниципальный контракт № 95/2017 от 05.12.2017 г.</t>
  </si>
  <si>
    <t>Ликвидация несанкционированных свалок: п. Яблоновка 2шт., п. Приладожское 2шт., п. Портовое 2 шт.</t>
  </si>
  <si>
    <t>Акционерное общество "Сосновоагроснаб"</t>
  </si>
  <si>
    <t>Муниципальный контракт  № 1Г-17 от 01.06.2017г.</t>
  </si>
  <si>
    <t>Ликвидация несанкционированных свалок в п.Портовое, п.Яблоновка</t>
  </si>
  <si>
    <t>Акт от 20.06.2017г. № О729</t>
  </si>
  <si>
    <t>Ликвидация несанкционированных свалок в  п.Яблоновка, п.Приладожское</t>
  </si>
  <si>
    <t>Акт от 30.06.2017г. № О902</t>
  </si>
  <si>
    <t>Муниципальный контракт  № 2Г-17 от 01.06.2017г.</t>
  </si>
  <si>
    <t>Муниципальный контракт  № 3Г-17 от 01.06.2017г.</t>
  </si>
  <si>
    <t>Акт от 31.07.2017г. № О1010</t>
  </si>
  <si>
    <t>Муниципальный контракт  № 4Г-17 от 01.06.2017г.</t>
  </si>
  <si>
    <t>Ликвидация несанкционированных свалок в п.Портовое, п.Владимировка</t>
  </si>
  <si>
    <t>Акт от 31.08.2017г. № О1225</t>
  </si>
  <si>
    <t>Муниципальный контракт  № 5Г-17 от 01.06.2017г.</t>
  </si>
  <si>
    <t>Ликвидация несанкционированных свалок в п.Красноармейское, п.ст.Громово</t>
  </si>
  <si>
    <t>Акт от 31.08.2017г. № О1226</t>
  </si>
  <si>
    <t>990 1403 66303 70880 521 251</t>
  </si>
  <si>
    <t>Товарная накладная №Л2.413.10067 от 13.12.2017г.</t>
  </si>
  <si>
    <r>
      <t xml:space="preserve">Глава администрации МО Громовское                                                                                              Согласовано:
сельское поселение                                                                                                                                  председатель комитета
          ___________     </t>
    </r>
    <r>
      <rPr>
        <u/>
        <sz val="10"/>
        <rFont val="Times New Roman"/>
        <family val="1"/>
        <charset val="204"/>
      </rPr>
      <t xml:space="preserve"> А.П.Кутузов            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по местному самоуправлению,
           (подпись)           (фамилия, инициалы)                                                                                       межнациональным и
                                                                                                                                                                       межконфессиональным отношениям
Руководитель финансового                                                                                                                    Ленинградской области
органа    ___________    </t>
    </r>
    <r>
      <rPr>
        <u/>
        <sz val="10"/>
        <rFont val="Times New Roman"/>
        <family val="1"/>
        <charset val="204"/>
      </rPr>
      <t>Т.А.Вострейкина</t>
    </r>
    <r>
      <rPr>
        <sz val="10"/>
        <rFont val="Times New Roman"/>
        <family val="1"/>
        <charset val="204"/>
      </rPr>
      <t xml:space="preserve">
           (подпись)              (фамилия, инициалы)                                                                                    ___________   Бурак Л.В.
                                                                                                                                                                                 (подпись)
Исполнитель   А.Н.Князева  8(81379) 99-466                                                                                                                                                                                                                                                                                                                             (фамилия, инициалы)        (номер   телефона)
_________________ 20__ года
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</si>
</sst>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23">
    <font>
      <sz val="10"/>
      <name val="Times New Roman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charset val="204"/>
    </font>
    <font>
      <sz val="14"/>
      <name val="Times New Roman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7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charset val="204"/>
    </font>
    <font>
      <sz val="8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7" fillId="0" borderId="0" applyFont="0" applyFill="0" applyBorder="0" applyAlignment="0" applyProtection="0"/>
  </cellStyleXfs>
  <cellXfs count="134">
    <xf numFmtId="0" fontId="0" fillId="0" borderId="0" xfId="0"/>
    <xf numFmtId="49" fontId="1" fillId="0" borderId="1" xfId="1" applyNumberFormat="1" applyFont="1" applyBorder="1" applyAlignment="1">
      <alignment horizontal="center" vertical="top" wrapText="1"/>
    </xf>
    <xf numFmtId="49" fontId="1" fillId="0" borderId="1" xfId="1" applyNumberFormat="1" applyFont="1" applyBorder="1" applyAlignment="1">
      <alignment horizontal="center" vertical="top"/>
    </xf>
    <xf numFmtId="49" fontId="1" fillId="0" borderId="2" xfId="1" applyNumberFormat="1" applyFont="1" applyBorder="1" applyAlignment="1">
      <alignment horizontal="center" vertical="top" wrapText="1"/>
    </xf>
    <xf numFmtId="0" fontId="6" fillId="0" borderId="0" xfId="0" applyFont="1"/>
    <xf numFmtId="4" fontId="3" fillId="0" borderId="2" xfId="1" applyNumberFormat="1" applyFont="1" applyBorder="1" applyAlignment="1">
      <alignment horizontal="center" vertical="top" wrapText="1"/>
    </xf>
    <xf numFmtId="49" fontId="3" fillId="0" borderId="2" xfId="1" applyNumberFormat="1" applyFont="1" applyBorder="1" applyAlignment="1">
      <alignment horizontal="center" vertical="top" wrapText="1"/>
    </xf>
    <xf numFmtId="4" fontId="1" fillId="0" borderId="2" xfId="1" applyNumberFormat="1" applyFont="1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0" fontId="0" fillId="0" borderId="0" xfId="0" applyAlignment="1"/>
    <xf numFmtId="0" fontId="8" fillId="0" borderId="0" xfId="0" applyFont="1" applyAlignment="1">
      <alignment wrapText="1"/>
    </xf>
    <xf numFmtId="0" fontId="9" fillId="0" borderId="2" xfId="0" applyFont="1" applyBorder="1"/>
    <xf numFmtId="49" fontId="10" fillId="0" borderId="1" xfId="1" applyNumberFormat="1" applyFont="1" applyBorder="1" applyAlignment="1">
      <alignment horizontal="center" vertical="top" wrapText="1"/>
    </xf>
    <xf numFmtId="49" fontId="12" fillId="0" borderId="2" xfId="1" applyNumberFormat="1" applyFont="1" applyBorder="1" applyAlignment="1">
      <alignment horizontal="center" vertical="top" wrapText="1"/>
    </xf>
    <xf numFmtId="4" fontId="12" fillId="0" borderId="2" xfId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4" fontId="12" fillId="0" borderId="2" xfId="1" applyNumberFormat="1" applyFont="1" applyBorder="1" applyAlignment="1">
      <alignment horizontal="right" vertical="top" wrapText="1"/>
    </xf>
    <xf numFmtId="49" fontId="11" fillId="0" borderId="2" xfId="1" applyNumberFormat="1" applyFont="1" applyBorder="1" applyAlignment="1">
      <alignment horizontal="center" vertical="top" wrapText="1"/>
    </xf>
    <xf numFmtId="4" fontId="12" fillId="0" borderId="2" xfId="1" applyNumberFormat="1" applyFont="1" applyBorder="1" applyAlignment="1">
      <alignment horizontal="left" vertical="top" wrapText="1"/>
    </xf>
    <xf numFmtId="0" fontId="8" fillId="0" borderId="2" xfId="0" applyFont="1" applyBorder="1"/>
    <xf numFmtId="4" fontId="12" fillId="0" borderId="4" xfId="1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vertical="top"/>
    </xf>
    <xf numFmtId="49" fontId="12" fillId="0" borderId="2" xfId="1" applyNumberFormat="1" applyFont="1" applyBorder="1" applyAlignment="1">
      <alignment horizontal="center" vertical="top" wrapText="1"/>
    </xf>
    <xf numFmtId="0" fontId="8" fillId="0" borderId="9" xfId="0" applyFont="1" applyBorder="1"/>
    <xf numFmtId="4" fontId="12" fillId="0" borderId="9" xfId="1" applyNumberFormat="1" applyFont="1" applyBorder="1" applyAlignment="1">
      <alignment horizontal="center" vertical="top" wrapText="1"/>
    </xf>
    <xf numFmtId="4" fontId="12" fillId="0" borderId="9" xfId="1" applyNumberFormat="1" applyFont="1" applyBorder="1" applyAlignment="1">
      <alignment horizontal="left" vertical="top" wrapText="1"/>
    </xf>
    <xf numFmtId="49" fontId="12" fillId="0" borderId="9" xfId="1" applyNumberFormat="1" applyFont="1" applyBorder="1" applyAlignment="1">
      <alignment horizontal="center" vertical="top" wrapText="1"/>
    </xf>
    <xf numFmtId="0" fontId="8" fillId="0" borderId="0" xfId="0" applyFont="1"/>
    <xf numFmtId="2" fontId="16" fillId="0" borderId="2" xfId="0" applyNumberFormat="1" applyFont="1" applyBorder="1"/>
    <xf numFmtId="49" fontId="12" fillId="0" borderId="2" xfId="1" applyNumberFormat="1" applyFont="1" applyBorder="1" applyAlignment="1">
      <alignment horizontal="center" vertical="top" wrapText="1"/>
    </xf>
    <xf numFmtId="49" fontId="12" fillId="0" borderId="2" xfId="1" applyNumberFormat="1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center" vertical="top"/>
    </xf>
    <xf numFmtId="0" fontId="0" fillId="0" borderId="0" xfId="0" applyAlignment="1"/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9" fontId="10" fillId="0" borderId="1" xfId="1" applyNumberFormat="1" applyFont="1" applyBorder="1" applyAlignment="1">
      <alignment horizontal="center" vertical="top" wrapText="1"/>
    </xf>
    <xf numFmtId="0" fontId="0" fillId="0" borderId="0" xfId="0" applyAlignment="1"/>
    <xf numFmtId="0" fontId="8" fillId="0" borderId="0" xfId="0" applyFont="1" applyAlignment="1">
      <alignment wrapText="1"/>
    </xf>
    <xf numFmtId="49" fontId="10" fillId="0" borderId="1" xfId="1" applyNumberFormat="1" applyFont="1" applyBorder="1" applyAlignment="1">
      <alignment horizontal="center" vertical="top" wrapText="1"/>
    </xf>
    <xf numFmtId="49" fontId="10" fillId="0" borderId="1" xfId="1" applyNumberFormat="1" applyFont="1" applyBorder="1" applyAlignment="1">
      <alignment horizontal="center" vertical="top" wrapText="1"/>
    </xf>
    <xf numFmtId="4" fontId="12" fillId="0" borderId="2" xfId="1" applyNumberFormat="1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vertical="top" wrapText="1"/>
    </xf>
    <xf numFmtId="4" fontId="13" fillId="0" borderId="2" xfId="0" applyNumberFormat="1" applyFont="1" applyFill="1" applyBorder="1" applyAlignment="1">
      <alignment horizontal="center" vertical="top"/>
    </xf>
    <xf numFmtId="164" fontId="19" fillId="0" borderId="2" xfId="2" applyNumberFormat="1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/>
    </xf>
    <xf numFmtId="4" fontId="13" fillId="0" borderId="2" xfId="0" applyNumberFormat="1" applyFont="1" applyBorder="1"/>
    <xf numFmtId="4" fontId="13" fillId="0" borderId="9" xfId="0" applyNumberFormat="1" applyFont="1" applyBorder="1"/>
    <xf numFmtId="0" fontId="13" fillId="0" borderId="9" xfId="0" applyFont="1" applyBorder="1"/>
    <xf numFmtId="49" fontId="13" fillId="0" borderId="2" xfId="1" applyNumberFormat="1" applyFont="1" applyFill="1" applyBorder="1" applyAlignment="1">
      <alignment horizontal="center" vertical="top" wrapText="1"/>
    </xf>
    <xf numFmtId="4" fontId="13" fillId="0" borderId="2" xfId="1" applyNumberFormat="1" applyFont="1" applyFill="1" applyBorder="1" applyAlignment="1">
      <alignment horizontal="center" vertical="top" wrapText="1"/>
    </xf>
    <xf numFmtId="49" fontId="13" fillId="0" borderId="9" xfId="1" applyNumberFormat="1" applyFont="1" applyFill="1" applyBorder="1" applyAlignment="1">
      <alignment horizontal="center" vertical="top" wrapText="1"/>
    </xf>
    <xf numFmtId="4" fontId="13" fillId="0" borderId="9" xfId="1" applyNumberFormat="1" applyFont="1" applyFill="1" applyBorder="1" applyAlignment="1">
      <alignment horizontal="center" vertical="top" wrapText="1"/>
    </xf>
    <xf numFmtId="4" fontId="13" fillId="0" borderId="4" xfId="1" applyNumberFormat="1" applyFont="1" applyFill="1" applyBorder="1" applyAlignment="1">
      <alignment horizontal="right" vertical="top" wrapText="1"/>
    </xf>
    <xf numFmtId="4" fontId="13" fillId="0" borderId="2" xfId="1" applyNumberFormat="1" applyFont="1" applyFill="1" applyBorder="1" applyAlignment="1">
      <alignment horizontal="right" vertical="top" wrapText="1"/>
    </xf>
    <xf numFmtId="0" fontId="16" fillId="0" borderId="0" xfId="0" applyFont="1"/>
    <xf numFmtId="0" fontId="16" fillId="0" borderId="0" xfId="0" applyFont="1" applyAlignment="1"/>
    <xf numFmtId="49" fontId="21" fillId="0" borderId="1" xfId="1" applyNumberFormat="1" applyFont="1" applyBorder="1" applyAlignment="1">
      <alignment horizontal="center" vertical="top" wrapText="1"/>
    </xf>
    <xf numFmtId="4" fontId="16" fillId="0" borderId="9" xfId="1" applyNumberFormat="1" applyFont="1" applyFill="1" applyBorder="1" applyAlignment="1">
      <alignment horizontal="left" vertical="top" wrapText="1"/>
    </xf>
    <xf numFmtId="49" fontId="16" fillId="0" borderId="2" xfId="1" applyNumberFormat="1" applyFont="1" applyFill="1" applyBorder="1" applyAlignment="1">
      <alignment horizontal="center" vertical="top" wrapText="1"/>
    </xf>
    <xf numFmtId="0" fontId="16" fillId="0" borderId="2" xfId="0" applyFont="1" applyBorder="1"/>
    <xf numFmtId="0" fontId="13" fillId="0" borderId="0" xfId="0" applyFont="1"/>
    <xf numFmtId="0" fontId="13" fillId="0" borderId="0" xfId="0" applyFont="1" applyAlignment="1"/>
    <xf numFmtId="49" fontId="11" fillId="0" borderId="2" xfId="1" applyNumberFormat="1" applyFont="1" applyBorder="1" applyAlignment="1">
      <alignment horizontal="center" vertical="center" wrapText="1"/>
    </xf>
    <xf numFmtId="49" fontId="12" fillId="0" borderId="2" xfId="1" applyNumberFormat="1" applyFont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top" wrapText="1"/>
    </xf>
    <xf numFmtId="4" fontId="3" fillId="0" borderId="2" xfId="1" applyNumberFormat="1" applyFont="1" applyBorder="1" applyAlignment="1">
      <alignment horizontal="right" vertical="top" wrapText="1"/>
    </xf>
    <xf numFmtId="49" fontId="1" fillId="0" borderId="7" xfId="1" applyNumberFormat="1" applyFont="1" applyBorder="1" applyAlignment="1">
      <alignment horizontal="center" vertical="top" wrapText="1"/>
    </xf>
    <xf numFmtId="0" fontId="0" fillId="0" borderId="3" xfId="0" applyBorder="1" applyAlignment="1"/>
    <xf numFmtId="0" fontId="0" fillId="0" borderId="4" xfId="0" applyBorder="1" applyAlignment="1"/>
    <xf numFmtId="49" fontId="1" fillId="0" borderId="1" xfId="1" applyNumberFormat="1" applyFont="1" applyBorder="1" applyAlignment="1">
      <alignment horizontal="center" vertical="top" wrapText="1"/>
    </xf>
    <xf numFmtId="49" fontId="1" fillId="0" borderId="8" xfId="1" applyNumberFormat="1" applyFont="1" applyBorder="1" applyAlignment="1">
      <alignment horizontal="center" vertical="top" wrapText="1"/>
    </xf>
    <xf numFmtId="49" fontId="1" fillId="0" borderId="9" xfId="1" applyNumberFormat="1" applyFont="1" applyBorder="1" applyAlignment="1">
      <alignment horizontal="center" vertical="top" wrapText="1"/>
    </xf>
    <xf numFmtId="49" fontId="1" fillId="0" borderId="2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justify"/>
    </xf>
    <xf numFmtId="0" fontId="0" fillId="0" borderId="0" xfId="0" applyAlignment="1"/>
    <xf numFmtId="49" fontId="1" fillId="0" borderId="10" xfId="1" applyNumberFormat="1" applyFont="1" applyBorder="1" applyAlignment="1">
      <alignment horizontal="center" vertical="top" wrapText="1"/>
    </xf>
    <xf numFmtId="49" fontId="1" fillId="0" borderId="5" xfId="1" applyNumberFormat="1" applyFont="1" applyBorder="1" applyAlignment="1">
      <alignment horizontal="center" vertical="top" wrapText="1"/>
    </xf>
    <xf numFmtId="49" fontId="1" fillId="0" borderId="6" xfId="1" applyNumberFormat="1" applyFont="1" applyBorder="1" applyAlignment="1">
      <alignment horizontal="center" vertical="top" wrapText="1"/>
    </xf>
    <xf numFmtId="49" fontId="1" fillId="0" borderId="11" xfId="1" applyNumberFormat="1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49" fontId="10" fillId="0" borderId="1" xfId="1" applyNumberFormat="1" applyFont="1" applyBorder="1" applyAlignment="1">
      <alignment horizontal="center" vertical="top" wrapText="1"/>
    </xf>
    <xf numFmtId="49" fontId="10" fillId="0" borderId="9" xfId="1" applyNumberFormat="1" applyFont="1" applyBorder="1" applyAlignment="1">
      <alignment horizontal="center" vertical="top" wrapText="1"/>
    </xf>
    <xf numFmtId="49" fontId="11" fillId="0" borderId="10" xfId="1" applyNumberFormat="1" applyFont="1" applyBorder="1" applyAlignment="1">
      <alignment horizontal="center" vertical="top" wrapText="1"/>
    </xf>
    <xf numFmtId="49" fontId="11" fillId="0" borderId="5" xfId="1" applyNumberFormat="1" applyFont="1" applyBorder="1" applyAlignment="1">
      <alignment horizontal="center" vertical="top" wrapText="1"/>
    </xf>
    <xf numFmtId="49" fontId="11" fillId="0" borderId="6" xfId="1" applyNumberFormat="1" applyFont="1" applyBorder="1" applyAlignment="1">
      <alignment horizontal="center" vertical="top" wrapText="1"/>
    </xf>
    <xf numFmtId="49" fontId="11" fillId="0" borderId="11" xfId="1" applyNumberFormat="1" applyFont="1" applyBorder="1" applyAlignment="1">
      <alignment horizontal="center" vertical="top" wrapText="1"/>
    </xf>
    <xf numFmtId="49" fontId="10" fillId="0" borderId="8" xfId="1" applyNumberFormat="1" applyFont="1" applyBorder="1" applyAlignment="1">
      <alignment horizontal="center" vertical="top" wrapText="1"/>
    </xf>
    <xf numFmtId="49" fontId="10" fillId="0" borderId="7" xfId="1" applyNumberFormat="1" applyFont="1" applyBorder="1" applyAlignment="1">
      <alignment horizontal="center" vertical="top" wrapText="1"/>
    </xf>
    <xf numFmtId="49" fontId="10" fillId="0" borderId="3" xfId="1" applyNumberFormat="1" applyFont="1" applyBorder="1" applyAlignment="1">
      <alignment horizontal="center" vertical="top" wrapText="1"/>
    </xf>
    <xf numFmtId="49" fontId="10" fillId="0" borderId="4" xfId="1" applyNumberFormat="1" applyFont="1" applyBorder="1" applyAlignment="1">
      <alignment horizontal="center" vertical="top" wrapText="1"/>
    </xf>
    <xf numFmtId="4" fontId="12" fillId="0" borderId="9" xfId="1" applyNumberFormat="1" applyFont="1" applyBorder="1" applyAlignment="1">
      <alignment horizontal="right" vertical="top" wrapText="1"/>
    </xf>
    <xf numFmtId="49" fontId="12" fillId="0" borderId="2" xfId="1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2" fontId="20" fillId="0" borderId="1" xfId="0" applyNumberFormat="1" applyFont="1" applyFill="1" applyBorder="1" applyAlignment="1">
      <alignment horizontal="center" vertical="center" wrapText="1"/>
    </xf>
    <xf numFmtId="2" fontId="20" fillId="0" borderId="8" xfId="0" applyNumberFormat="1" applyFont="1" applyFill="1" applyBorder="1" applyAlignment="1">
      <alignment horizontal="center" vertical="center" wrapText="1"/>
    </xf>
    <xf numFmtId="2" fontId="20" fillId="0" borderId="9" xfId="0" applyNumberFormat="1" applyFont="1" applyFill="1" applyBorder="1" applyAlignment="1">
      <alignment horizontal="center" vertical="center" wrapText="1"/>
    </xf>
    <xf numFmtId="2" fontId="20" fillId="0" borderId="10" xfId="0" applyNumberFormat="1" applyFont="1" applyFill="1" applyBorder="1" applyAlignment="1">
      <alignment horizontal="center" vertical="center" wrapText="1"/>
    </xf>
    <xf numFmtId="2" fontId="20" fillId="0" borderId="6" xfId="0" applyNumberFormat="1" applyFont="1" applyFill="1" applyBorder="1" applyAlignment="1">
      <alignment horizontal="center" vertical="center" wrapText="1"/>
    </xf>
    <xf numFmtId="2" fontId="20" fillId="0" borderId="12" xfId="0" applyNumberFormat="1" applyFont="1" applyFill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11" fillId="0" borderId="8" xfId="1" applyNumberFormat="1" applyFont="1" applyBorder="1" applyAlignment="1">
      <alignment horizontal="center" vertical="center" wrapText="1"/>
    </xf>
    <xf numFmtId="49" fontId="11" fillId="0" borderId="9" xfId="1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vertical="center" wrapText="1"/>
    </xf>
    <xf numFmtId="49" fontId="12" fillId="0" borderId="9" xfId="1" applyNumberFormat="1" applyFont="1" applyBorder="1" applyAlignment="1">
      <alignment horizontal="center" vertical="center" wrapText="1"/>
    </xf>
    <xf numFmtId="2" fontId="19" fillId="0" borderId="1" xfId="2" applyNumberFormat="1" applyFont="1" applyFill="1" applyBorder="1" applyAlignment="1">
      <alignment horizontal="center" vertical="center" wrapText="1"/>
    </xf>
    <xf numFmtId="2" fontId="19" fillId="0" borderId="8" xfId="2" applyNumberFormat="1" applyFont="1" applyFill="1" applyBorder="1" applyAlignment="1">
      <alignment horizontal="center" vertical="center" wrapText="1"/>
    </xf>
    <xf numFmtId="2" fontId="19" fillId="0" borderId="9" xfId="2" applyNumberFormat="1" applyFont="1" applyFill="1" applyBorder="1" applyAlignment="1">
      <alignment horizontal="center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top" wrapText="1"/>
    </xf>
    <xf numFmtId="4" fontId="13" fillId="0" borderId="9" xfId="1" applyNumberFormat="1" applyFont="1" applyFill="1" applyBorder="1" applyAlignment="1">
      <alignment horizontal="right" vertical="top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13" fillId="0" borderId="8" xfId="1" applyNumberFormat="1" applyFont="1" applyFill="1" applyBorder="1" applyAlignment="1">
      <alignment horizontal="center" vertical="center" wrapText="1"/>
    </xf>
    <xf numFmtId="49" fontId="13" fillId="0" borderId="9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8"/>
  <sheetViews>
    <sheetView workbookViewId="0">
      <selection activeCell="L8" sqref="A5:L8"/>
    </sheetView>
  </sheetViews>
  <sheetFormatPr defaultRowHeight="12.75"/>
  <cols>
    <col min="1" max="1" width="0.33203125" customWidth="1"/>
    <col min="2" max="2" width="18.83203125" customWidth="1"/>
    <col min="3" max="3" width="20.1640625" customWidth="1"/>
    <col min="4" max="4" width="13.33203125" customWidth="1"/>
    <col min="5" max="5" width="19" customWidth="1"/>
    <col min="7" max="7" width="8" customWidth="1"/>
    <col min="8" max="8" width="12.1640625" customWidth="1"/>
    <col min="9" max="9" width="13.83203125" customWidth="1"/>
    <col min="10" max="10" width="10.6640625" customWidth="1"/>
    <col min="11" max="11" width="12.1640625" customWidth="1"/>
    <col min="12" max="12" width="17.6640625" customWidth="1"/>
    <col min="13" max="13" width="1" customWidth="1"/>
  </cols>
  <sheetData>
    <row r="1" spans="2:13" ht="18.75">
      <c r="F1" s="4" t="s">
        <v>6</v>
      </c>
    </row>
    <row r="2" spans="2:13" ht="54" customHeight="1">
      <c r="C2" s="78" t="s">
        <v>5</v>
      </c>
      <c r="D2" s="79"/>
      <c r="E2" s="79"/>
      <c r="F2" s="79"/>
      <c r="G2" s="79"/>
      <c r="H2" s="79"/>
      <c r="I2" s="79"/>
      <c r="J2" s="79"/>
    </row>
    <row r="5" spans="2:13" ht="27" customHeight="1">
      <c r="B5" s="74" t="s">
        <v>0</v>
      </c>
      <c r="C5" s="74" t="s">
        <v>4</v>
      </c>
      <c r="D5" s="74" t="s">
        <v>2</v>
      </c>
      <c r="E5" s="74" t="s">
        <v>1</v>
      </c>
      <c r="F5" s="80" t="s">
        <v>3</v>
      </c>
      <c r="G5" s="81"/>
      <c r="H5" s="71" t="s">
        <v>7</v>
      </c>
      <c r="I5" s="72"/>
      <c r="J5" s="72"/>
      <c r="K5" s="73"/>
      <c r="L5" s="1" t="s">
        <v>11</v>
      </c>
      <c r="M5" s="74"/>
    </row>
    <row r="6" spans="2:13" ht="66.75" customHeight="1">
      <c r="B6" s="75"/>
      <c r="C6" s="76"/>
      <c r="D6" s="75"/>
      <c r="E6" s="75"/>
      <c r="F6" s="82"/>
      <c r="G6" s="83"/>
      <c r="H6" s="2" t="s">
        <v>8</v>
      </c>
      <c r="I6" s="1" t="s">
        <v>9</v>
      </c>
      <c r="J6" s="1" t="s">
        <v>10</v>
      </c>
      <c r="K6" s="1" t="s">
        <v>13</v>
      </c>
      <c r="L6" s="1" t="s">
        <v>12</v>
      </c>
      <c r="M6" s="75"/>
    </row>
    <row r="7" spans="2:13">
      <c r="B7" s="3">
        <v>1</v>
      </c>
      <c r="C7" s="3">
        <v>5</v>
      </c>
      <c r="D7" s="3">
        <v>2</v>
      </c>
      <c r="E7" s="3">
        <v>3</v>
      </c>
      <c r="F7" s="77">
        <v>4</v>
      </c>
      <c r="G7" s="77"/>
      <c r="H7" s="3">
        <v>6</v>
      </c>
      <c r="I7" s="3">
        <v>7</v>
      </c>
      <c r="J7" s="3">
        <v>8</v>
      </c>
      <c r="K7" s="3">
        <v>9</v>
      </c>
      <c r="L7" s="3">
        <v>10</v>
      </c>
    </row>
    <row r="8" spans="2:13">
      <c r="B8" s="6"/>
      <c r="C8" s="6"/>
      <c r="D8" s="5"/>
      <c r="E8" s="5"/>
      <c r="F8" s="70"/>
      <c r="G8" s="70"/>
      <c r="H8" s="5"/>
      <c r="I8" s="7"/>
      <c r="J8" s="8"/>
      <c r="K8" s="8"/>
      <c r="L8" s="9"/>
    </row>
  </sheetData>
  <mergeCells count="10">
    <mergeCell ref="C2:J2"/>
    <mergeCell ref="B5:B6"/>
    <mergeCell ref="E5:E6"/>
    <mergeCell ref="D5:D6"/>
    <mergeCell ref="F5:G6"/>
    <mergeCell ref="F8:G8"/>
    <mergeCell ref="H5:K5"/>
    <mergeCell ref="M5:M6"/>
    <mergeCell ref="C5:C6"/>
    <mergeCell ref="F7:G7"/>
  </mergeCells>
  <phoneticPr fontId="4" type="noConversion"/>
  <pageMargins left="0.3" right="0.17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24"/>
  <sheetViews>
    <sheetView topLeftCell="A4" workbookViewId="0">
      <selection activeCell="D9" sqref="D9"/>
    </sheetView>
  </sheetViews>
  <sheetFormatPr defaultRowHeight="12.75"/>
  <cols>
    <col min="1" max="1" width="0.33203125" customWidth="1"/>
    <col min="3" max="3" width="11.83203125" customWidth="1"/>
    <col min="4" max="4" width="12.6640625" customWidth="1"/>
    <col min="5" max="5" width="11" customWidth="1"/>
    <col min="6" max="6" width="11.5" hidden="1" customWidth="1"/>
    <col min="7" max="7" width="14.33203125" customWidth="1"/>
    <col min="8" max="8" width="12.6640625" customWidth="1"/>
    <col min="9" max="9" width="19" customWidth="1"/>
    <col min="10" max="10" width="8.33203125" hidden="1" customWidth="1"/>
    <col min="11" max="11" width="3.33203125" hidden="1" customWidth="1"/>
    <col min="12" max="12" width="14.1640625" customWidth="1"/>
    <col min="13" max="13" width="10.1640625" customWidth="1"/>
    <col min="14" max="14" width="19" customWidth="1"/>
    <col min="15" max="15" width="11.6640625" customWidth="1"/>
    <col min="16" max="16" width="12.5" customWidth="1"/>
    <col min="17" max="17" width="10.6640625" customWidth="1"/>
    <col min="18" max="18" width="8.5" customWidth="1"/>
  </cols>
  <sheetData>
    <row r="1" spans="2:18" ht="105.75" customHeight="1">
      <c r="B1" s="84" t="s">
        <v>33</v>
      </c>
      <c r="C1" s="84"/>
      <c r="D1" s="84"/>
      <c r="E1" s="84"/>
      <c r="F1" s="79"/>
      <c r="G1" s="79"/>
      <c r="M1" s="86" t="s">
        <v>24</v>
      </c>
      <c r="N1" s="79"/>
      <c r="O1" s="79"/>
      <c r="P1" s="79"/>
      <c r="Q1" s="79"/>
    </row>
    <row r="2" spans="2:18" ht="7.5" hidden="1" customHeight="1"/>
    <row r="3" spans="2:18" s="10" customFormat="1">
      <c r="D3" s="11"/>
      <c r="E3" s="11"/>
      <c r="F3" s="11"/>
      <c r="G3" s="11"/>
      <c r="H3" s="16" t="s">
        <v>6</v>
      </c>
      <c r="I3" s="11"/>
      <c r="J3" s="11"/>
      <c r="K3" s="11"/>
      <c r="L3" s="11"/>
    </row>
    <row r="4" spans="2:18" s="10" customFormat="1" ht="80.25" customHeight="1">
      <c r="C4" s="85" t="s">
        <v>73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2:18" ht="0.75" customHeight="1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7" spans="2:18" ht="45" customHeight="1">
      <c r="B7" s="87" t="s">
        <v>23</v>
      </c>
      <c r="C7" s="87" t="s">
        <v>4</v>
      </c>
      <c r="D7" s="87" t="s">
        <v>32</v>
      </c>
      <c r="E7" s="87" t="s">
        <v>14</v>
      </c>
      <c r="F7" s="87" t="s">
        <v>15</v>
      </c>
      <c r="G7" s="87" t="s">
        <v>20</v>
      </c>
      <c r="H7" s="87" t="s">
        <v>22</v>
      </c>
      <c r="I7" s="87" t="s">
        <v>21</v>
      </c>
      <c r="J7" s="89"/>
      <c r="K7" s="90"/>
      <c r="L7" s="94" t="s">
        <v>7</v>
      </c>
      <c r="M7" s="95"/>
      <c r="N7" s="95"/>
      <c r="O7" s="95"/>
      <c r="P7" s="95"/>
      <c r="Q7" s="96"/>
      <c r="R7" s="13" t="s">
        <v>19</v>
      </c>
    </row>
    <row r="8" spans="2:18" ht="105" customHeight="1">
      <c r="B8" s="88"/>
      <c r="C8" s="88"/>
      <c r="D8" s="88"/>
      <c r="E8" s="88"/>
      <c r="F8" s="88"/>
      <c r="G8" s="88"/>
      <c r="H8" s="93"/>
      <c r="I8" s="93"/>
      <c r="J8" s="91"/>
      <c r="K8" s="92"/>
      <c r="L8" s="13" t="s">
        <v>8</v>
      </c>
      <c r="M8" s="13" t="s">
        <v>9</v>
      </c>
      <c r="N8" s="13" t="s">
        <v>16</v>
      </c>
      <c r="O8" s="13" t="s">
        <v>10</v>
      </c>
      <c r="P8" s="13" t="s">
        <v>13</v>
      </c>
      <c r="Q8" s="13" t="s">
        <v>17</v>
      </c>
      <c r="R8" s="13" t="s">
        <v>18</v>
      </c>
    </row>
    <row r="9" spans="2:18" ht="39">
      <c r="B9" s="18" t="s">
        <v>72</v>
      </c>
      <c r="C9" s="32" t="s">
        <v>81</v>
      </c>
      <c r="D9" s="14" t="s">
        <v>44</v>
      </c>
      <c r="E9" s="14" t="s">
        <v>45</v>
      </c>
      <c r="F9" s="14"/>
      <c r="G9" s="14" t="s">
        <v>45</v>
      </c>
      <c r="H9" s="14" t="s">
        <v>46</v>
      </c>
      <c r="I9" s="22" t="s">
        <v>34</v>
      </c>
      <c r="J9" s="98"/>
      <c r="K9" s="98"/>
      <c r="L9" s="14" t="s">
        <v>43</v>
      </c>
      <c r="M9" s="14" t="s">
        <v>55</v>
      </c>
      <c r="N9" s="22" t="s">
        <v>34</v>
      </c>
      <c r="O9" s="25" t="s">
        <v>44</v>
      </c>
      <c r="P9" s="25" t="s">
        <v>44</v>
      </c>
      <c r="Q9" s="25" t="s">
        <v>79</v>
      </c>
      <c r="R9" s="14"/>
    </row>
    <row r="10" spans="2:18" ht="39">
      <c r="B10" s="18" t="s">
        <v>72</v>
      </c>
      <c r="C10" s="32" t="s">
        <v>81</v>
      </c>
      <c r="D10" s="14" t="s">
        <v>44</v>
      </c>
      <c r="E10" s="14" t="s">
        <v>45</v>
      </c>
      <c r="F10" s="15"/>
      <c r="G10" s="14" t="s">
        <v>45</v>
      </c>
      <c r="H10" s="27">
        <v>0</v>
      </c>
      <c r="I10" s="28" t="s">
        <v>35</v>
      </c>
      <c r="J10" s="97"/>
      <c r="K10" s="97"/>
      <c r="L10" s="29" t="s">
        <v>43</v>
      </c>
      <c r="M10" s="29" t="s">
        <v>56</v>
      </c>
      <c r="N10" s="28" t="s">
        <v>35</v>
      </c>
      <c r="O10" s="29" t="s">
        <v>44</v>
      </c>
      <c r="P10" s="25" t="s">
        <v>44</v>
      </c>
      <c r="Q10" s="25" t="s">
        <v>80</v>
      </c>
      <c r="R10" s="23"/>
    </row>
    <row r="11" spans="2:18" ht="68.25">
      <c r="B11" s="18" t="s">
        <v>72</v>
      </c>
      <c r="C11" s="32" t="s">
        <v>81</v>
      </c>
      <c r="D11" s="14" t="s">
        <v>48</v>
      </c>
      <c r="E11" s="15">
        <v>39459</v>
      </c>
      <c r="F11" s="15"/>
      <c r="G11" s="15">
        <v>39459</v>
      </c>
      <c r="H11" s="14" t="s">
        <v>46</v>
      </c>
      <c r="I11" s="19" t="s">
        <v>36</v>
      </c>
      <c r="J11" s="21"/>
      <c r="K11" s="17"/>
      <c r="L11" s="15" t="s">
        <v>78</v>
      </c>
      <c r="M11" s="15" t="s">
        <v>50</v>
      </c>
      <c r="N11" s="19" t="s">
        <v>36</v>
      </c>
      <c r="O11" s="34">
        <v>49324.23</v>
      </c>
      <c r="P11" s="34">
        <v>49324.23</v>
      </c>
      <c r="Q11" s="14" t="s">
        <v>52</v>
      </c>
      <c r="R11" s="23"/>
    </row>
    <row r="12" spans="2:18" ht="68.25">
      <c r="B12" s="18" t="s">
        <v>72</v>
      </c>
      <c r="C12" s="32" t="s">
        <v>81</v>
      </c>
      <c r="D12" s="14" t="s">
        <v>62</v>
      </c>
      <c r="E12" s="15">
        <v>304000</v>
      </c>
      <c r="F12" s="15"/>
      <c r="G12" s="15">
        <v>304000</v>
      </c>
      <c r="H12" s="14" t="s">
        <v>46</v>
      </c>
      <c r="I12" s="22" t="s">
        <v>37</v>
      </c>
      <c r="J12" s="21"/>
      <c r="K12" s="17"/>
      <c r="L12" s="14" t="s">
        <v>63</v>
      </c>
      <c r="M12" s="15" t="s">
        <v>64</v>
      </c>
      <c r="N12" s="22" t="s">
        <v>37</v>
      </c>
      <c r="O12" s="25" t="s">
        <v>62</v>
      </c>
      <c r="P12" s="25" t="s">
        <v>62</v>
      </c>
      <c r="Q12" s="14" t="s">
        <v>65</v>
      </c>
      <c r="R12" s="23"/>
    </row>
    <row r="13" spans="2:18" ht="68.25">
      <c r="B13" s="18" t="s">
        <v>72</v>
      </c>
      <c r="C13" s="32" t="s">
        <v>81</v>
      </c>
      <c r="D13" s="24">
        <v>219000</v>
      </c>
      <c r="E13" s="15">
        <v>175200</v>
      </c>
      <c r="F13" s="15"/>
      <c r="G13" s="15">
        <v>175200</v>
      </c>
      <c r="H13" s="14" t="s">
        <v>46</v>
      </c>
      <c r="I13" s="22" t="s">
        <v>38</v>
      </c>
      <c r="J13" s="21"/>
      <c r="K13" s="17"/>
      <c r="L13" s="14" t="s">
        <v>66</v>
      </c>
      <c r="M13" s="15" t="s">
        <v>67</v>
      </c>
      <c r="N13" s="22" t="s">
        <v>38</v>
      </c>
      <c r="O13" s="34">
        <v>219000</v>
      </c>
      <c r="P13" s="34">
        <v>219000</v>
      </c>
      <c r="Q13" s="14" t="s">
        <v>68</v>
      </c>
      <c r="R13" s="23"/>
    </row>
    <row r="14" spans="2:18" ht="48.75">
      <c r="B14" s="18" t="s">
        <v>72</v>
      </c>
      <c r="C14" s="32" t="s">
        <v>81</v>
      </c>
      <c r="D14" s="24">
        <v>99502</v>
      </c>
      <c r="E14" s="15">
        <v>79600</v>
      </c>
      <c r="F14" s="15"/>
      <c r="G14" s="15">
        <v>79600</v>
      </c>
      <c r="H14" s="14" t="s">
        <v>46</v>
      </c>
      <c r="I14" s="22" t="s">
        <v>39</v>
      </c>
      <c r="J14" s="21"/>
      <c r="K14" s="17"/>
      <c r="L14" s="14" t="s">
        <v>53</v>
      </c>
      <c r="M14" s="14" t="s">
        <v>54</v>
      </c>
      <c r="N14" s="22" t="s">
        <v>39</v>
      </c>
      <c r="O14" s="34">
        <v>99502</v>
      </c>
      <c r="P14" s="34">
        <v>99502</v>
      </c>
      <c r="Q14" s="14" t="s">
        <v>57</v>
      </c>
      <c r="R14" s="23"/>
    </row>
    <row r="15" spans="2:18" ht="68.25">
      <c r="B15" s="18" t="s">
        <v>72</v>
      </c>
      <c r="C15" s="32" t="s">
        <v>81</v>
      </c>
      <c r="D15" s="14" t="s">
        <v>49</v>
      </c>
      <c r="E15" s="15">
        <v>152644</v>
      </c>
      <c r="F15" s="15"/>
      <c r="G15" s="15">
        <v>152644</v>
      </c>
      <c r="H15" s="14" t="s">
        <v>46</v>
      </c>
      <c r="I15" s="22" t="s">
        <v>40</v>
      </c>
      <c r="J15" s="21"/>
      <c r="K15" s="17"/>
      <c r="L15" s="15" t="s">
        <v>47</v>
      </c>
      <c r="M15" s="15" t="s">
        <v>50</v>
      </c>
      <c r="N15" s="22" t="s">
        <v>40</v>
      </c>
      <c r="O15" s="34">
        <v>190803.77</v>
      </c>
      <c r="P15" s="34">
        <v>190803.77</v>
      </c>
      <c r="Q15" s="14" t="s">
        <v>51</v>
      </c>
      <c r="R15" s="23"/>
    </row>
    <row r="16" spans="2:18" ht="48.75">
      <c r="B16" s="18" t="s">
        <v>72</v>
      </c>
      <c r="C16" s="32" t="s">
        <v>81</v>
      </c>
      <c r="D16" s="14" t="s">
        <v>58</v>
      </c>
      <c r="E16" s="15">
        <v>40000</v>
      </c>
      <c r="F16" s="15"/>
      <c r="G16" s="15">
        <v>40000</v>
      </c>
      <c r="H16" s="14" t="s">
        <v>46</v>
      </c>
      <c r="I16" s="22" t="s">
        <v>41</v>
      </c>
      <c r="J16" s="21"/>
      <c r="K16" s="17"/>
      <c r="L16" s="15" t="s">
        <v>59</v>
      </c>
      <c r="M16" s="15" t="s">
        <v>60</v>
      </c>
      <c r="N16" s="22" t="s">
        <v>41</v>
      </c>
      <c r="O16" s="34">
        <v>50000</v>
      </c>
      <c r="P16" s="34">
        <v>50000</v>
      </c>
      <c r="Q16" s="14" t="s">
        <v>61</v>
      </c>
      <c r="R16" s="23"/>
    </row>
    <row r="17" spans="2:18" ht="68.25">
      <c r="B17" s="18" t="s">
        <v>72</v>
      </c>
      <c r="C17" s="32" t="s">
        <v>81</v>
      </c>
      <c r="D17" s="14" t="s">
        <v>69</v>
      </c>
      <c r="E17" s="15">
        <v>98409.4</v>
      </c>
      <c r="F17" s="15"/>
      <c r="G17" s="15">
        <v>98409.4</v>
      </c>
      <c r="H17" s="14" t="s">
        <v>46</v>
      </c>
      <c r="I17" s="22" t="s">
        <v>42</v>
      </c>
      <c r="J17" s="21"/>
      <c r="K17" s="17"/>
      <c r="L17" s="15" t="s">
        <v>47</v>
      </c>
      <c r="M17" s="15" t="s">
        <v>70</v>
      </c>
      <c r="N17" s="22" t="s">
        <v>42</v>
      </c>
      <c r="O17" s="25" t="s">
        <v>69</v>
      </c>
      <c r="P17" s="25" t="s">
        <v>69</v>
      </c>
      <c r="Q17" s="14" t="s">
        <v>71</v>
      </c>
      <c r="R17" s="23"/>
    </row>
    <row r="18" spans="2:18" ht="15.75" customHeight="1">
      <c r="B18" s="12" t="s">
        <v>25</v>
      </c>
      <c r="C18" s="20"/>
      <c r="D18" s="31">
        <v>1291754</v>
      </c>
      <c r="E18" s="31">
        <f>E9+E10+E11+E12+E13+E14+E15+E16+E17</f>
        <v>1029410</v>
      </c>
      <c r="F18" s="31"/>
      <c r="G18" s="31">
        <v>1029410</v>
      </c>
      <c r="H18" s="33" t="s">
        <v>46</v>
      </c>
      <c r="I18" s="26"/>
      <c r="J18" s="20"/>
      <c r="K18" s="20"/>
      <c r="L18" s="20"/>
      <c r="M18" s="20"/>
      <c r="N18" s="20"/>
      <c r="O18" s="31">
        <v>1291754</v>
      </c>
      <c r="P18" s="31">
        <v>1291754</v>
      </c>
      <c r="Q18" s="20"/>
      <c r="R18" s="20"/>
    </row>
    <row r="19" spans="2:18" ht="75.75" customHeight="1">
      <c r="B19" s="86" t="s">
        <v>74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99" t="s">
        <v>26</v>
      </c>
      <c r="N19" s="99"/>
      <c r="O19" s="99"/>
      <c r="P19" s="99"/>
    </row>
    <row r="20" spans="2:18">
      <c r="M20" s="99" t="s">
        <v>27</v>
      </c>
      <c r="N20" s="99"/>
      <c r="O20" s="99" t="s">
        <v>28</v>
      </c>
      <c r="P20" s="99"/>
    </row>
    <row r="21" spans="2:18">
      <c r="M21" s="99" t="s">
        <v>29</v>
      </c>
      <c r="N21" s="99"/>
      <c r="O21" s="99"/>
      <c r="P21" s="99"/>
    </row>
    <row r="22" spans="2:18">
      <c r="B22" t="s">
        <v>30</v>
      </c>
      <c r="D22" s="30" t="s">
        <v>75</v>
      </c>
      <c r="G22" s="30" t="s">
        <v>76</v>
      </c>
    </row>
    <row r="23" spans="2:18">
      <c r="B23" t="s">
        <v>31</v>
      </c>
    </row>
    <row r="24" spans="2:18">
      <c r="B24" s="30" t="s">
        <v>77</v>
      </c>
    </row>
  </sheetData>
  <mergeCells count="21">
    <mergeCell ref="J10:K10"/>
    <mergeCell ref="J9:K9"/>
    <mergeCell ref="O20:P20"/>
    <mergeCell ref="M21:N21"/>
    <mergeCell ref="O21:P21"/>
    <mergeCell ref="B19:L19"/>
    <mergeCell ref="M19:P19"/>
    <mergeCell ref="M20:N20"/>
    <mergeCell ref="B1:G1"/>
    <mergeCell ref="C4:Q4"/>
    <mergeCell ref="M1:Q1"/>
    <mergeCell ref="E7:E8"/>
    <mergeCell ref="J7:K8"/>
    <mergeCell ref="H7:H8"/>
    <mergeCell ref="F7:F8"/>
    <mergeCell ref="L7:Q7"/>
    <mergeCell ref="G7:G8"/>
    <mergeCell ref="I7:I8"/>
    <mergeCell ref="C7:C8"/>
    <mergeCell ref="D7:D8"/>
    <mergeCell ref="B7:B8"/>
  </mergeCells>
  <phoneticPr fontId="4" type="noConversion"/>
  <pageMargins left="0.15748031496062992" right="0.15748031496062992" top="0.39370078740157483" bottom="0.23622047244094491" header="0.31496062992125984" footer="0.19685039370078741"/>
  <pageSetup paperSize="9" scale="90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36"/>
  <sheetViews>
    <sheetView tabSelected="1" topLeftCell="B17" workbookViewId="0">
      <selection activeCell="D17" sqref="D17:D21"/>
    </sheetView>
  </sheetViews>
  <sheetFormatPr defaultRowHeight="12.75"/>
  <cols>
    <col min="1" max="1" width="0.33203125" customWidth="1"/>
    <col min="2" max="2" width="14.5" customWidth="1"/>
    <col min="3" max="3" width="11.83203125" customWidth="1"/>
    <col min="4" max="4" width="10.6640625" customWidth="1"/>
    <col min="5" max="5" width="10" customWidth="1"/>
    <col min="6" max="6" width="11.5" hidden="1" customWidth="1"/>
    <col min="7" max="7" width="10" customWidth="1"/>
    <col min="8" max="8" width="12.5" customWidth="1"/>
    <col min="9" max="9" width="12.83203125" customWidth="1"/>
    <col min="10" max="10" width="8.33203125" customWidth="1"/>
    <col min="11" max="11" width="24.6640625" customWidth="1"/>
    <col min="12" max="12" width="8.33203125" hidden="1" customWidth="1"/>
    <col min="13" max="13" width="3.33203125" hidden="1" customWidth="1"/>
    <col min="14" max="14" width="17.33203125" customWidth="1"/>
    <col min="15" max="15" width="14.5" customWidth="1"/>
    <col min="16" max="16" width="19.1640625" style="57" customWidth="1"/>
    <col min="17" max="17" width="12.33203125" style="63" customWidth="1"/>
    <col min="18" max="18" width="11.83203125" style="63" customWidth="1"/>
    <col min="19" max="19" width="14.5" customWidth="1"/>
    <col min="20" max="20" width="8.5" customWidth="1"/>
  </cols>
  <sheetData>
    <row r="1" spans="2:20" ht="7.5" hidden="1" customHeight="1"/>
    <row r="2" spans="2:20" s="35" customFormat="1" ht="22.15" customHeight="1">
      <c r="D2" s="36"/>
      <c r="E2" s="36"/>
      <c r="F2" s="36"/>
      <c r="G2" s="36"/>
      <c r="H2" s="40"/>
      <c r="I2" s="40"/>
      <c r="J2" s="40"/>
      <c r="K2" s="37" t="s">
        <v>82</v>
      </c>
      <c r="L2" s="36"/>
      <c r="M2" s="36"/>
      <c r="N2" s="36"/>
      <c r="P2" s="58"/>
      <c r="Q2" s="64"/>
      <c r="R2" s="64"/>
    </row>
    <row r="3" spans="2:20" s="35" customFormat="1" ht="66" customHeight="1">
      <c r="C3" s="85" t="s">
        <v>83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2:20" ht="0.75" customHeight="1">
      <c r="C4" s="35"/>
      <c r="D4" s="35"/>
      <c r="E4" s="35"/>
      <c r="F4" s="35"/>
      <c r="G4" s="35"/>
      <c r="H4" s="39"/>
      <c r="I4" s="39"/>
      <c r="J4" s="39"/>
      <c r="K4" s="35"/>
      <c r="L4" s="35"/>
      <c r="M4" s="35"/>
      <c r="N4" s="35"/>
      <c r="O4" s="35"/>
      <c r="P4" s="58"/>
      <c r="Q4" s="64"/>
      <c r="R4" s="64"/>
      <c r="S4" s="35"/>
      <c r="T4" s="35"/>
    </row>
    <row r="6" spans="2:20" ht="45" customHeight="1">
      <c r="B6" s="87" t="s">
        <v>23</v>
      </c>
      <c r="C6" s="87" t="s">
        <v>4</v>
      </c>
      <c r="D6" s="87" t="s">
        <v>84</v>
      </c>
      <c r="E6" s="87" t="s">
        <v>14</v>
      </c>
      <c r="F6" s="87" t="s">
        <v>15</v>
      </c>
      <c r="G6" s="87" t="s">
        <v>85</v>
      </c>
      <c r="H6" s="87" t="s">
        <v>86</v>
      </c>
      <c r="I6" s="87" t="s">
        <v>87</v>
      </c>
      <c r="J6" s="87" t="s">
        <v>88</v>
      </c>
      <c r="K6" s="87" t="s">
        <v>21</v>
      </c>
      <c r="L6" s="89"/>
      <c r="M6" s="90"/>
      <c r="N6" s="115" t="s">
        <v>7</v>
      </c>
      <c r="O6" s="116"/>
      <c r="P6" s="116"/>
      <c r="Q6" s="116"/>
      <c r="R6" s="116"/>
      <c r="S6" s="116"/>
      <c r="T6" s="117"/>
    </row>
    <row r="7" spans="2:20" ht="105" customHeight="1">
      <c r="B7" s="88"/>
      <c r="C7" s="88"/>
      <c r="D7" s="88"/>
      <c r="E7" s="88"/>
      <c r="F7" s="88"/>
      <c r="G7" s="88"/>
      <c r="H7" s="88"/>
      <c r="I7" s="88"/>
      <c r="J7" s="88"/>
      <c r="K7" s="93"/>
      <c r="L7" s="91"/>
      <c r="M7" s="92"/>
      <c r="N7" s="38" t="s">
        <v>8</v>
      </c>
      <c r="O7" s="38" t="s">
        <v>9</v>
      </c>
      <c r="P7" s="59" t="s">
        <v>16</v>
      </c>
      <c r="Q7" s="42" t="s">
        <v>10</v>
      </c>
      <c r="R7" s="42" t="s">
        <v>13</v>
      </c>
      <c r="S7" s="38" t="s">
        <v>17</v>
      </c>
      <c r="T7" s="41" t="s">
        <v>89</v>
      </c>
    </row>
    <row r="8" spans="2:20" ht="57" customHeight="1">
      <c r="B8" s="65" t="s">
        <v>134</v>
      </c>
      <c r="C8" s="66" t="s">
        <v>81</v>
      </c>
      <c r="D8" s="46">
        <v>125000</v>
      </c>
      <c r="E8" s="46">
        <v>100000</v>
      </c>
      <c r="F8" s="46">
        <v>25000</v>
      </c>
      <c r="G8" s="46">
        <v>25000</v>
      </c>
      <c r="H8" s="46">
        <v>100000</v>
      </c>
      <c r="I8" s="46">
        <v>25000</v>
      </c>
      <c r="J8" s="46">
        <v>0</v>
      </c>
      <c r="K8" s="44" t="s">
        <v>90</v>
      </c>
      <c r="L8" s="121"/>
      <c r="M8" s="121"/>
      <c r="N8" s="51" t="s">
        <v>99</v>
      </c>
      <c r="O8" s="51" t="s">
        <v>105</v>
      </c>
      <c r="P8" s="44" t="s">
        <v>90</v>
      </c>
      <c r="Q8" s="52">
        <v>125000</v>
      </c>
      <c r="R8" s="52">
        <v>125000</v>
      </c>
      <c r="S8" s="51" t="s">
        <v>100</v>
      </c>
      <c r="T8" s="68">
        <v>100</v>
      </c>
    </row>
    <row r="9" spans="2:20" ht="78.75">
      <c r="B9" s="65" t="s">
        <v>134</v>
      </c>
      <c r="C9" s="66" t="s">
        <v>81</v>
      </c>
      <c r="D9" s="46">
        <v>188000</v>
      </c>
      <c r="E9" s="46">
        <v>150400</v>
      </c>
      <c r="F9" s="46">
        <v>37600</v>
      </c>
      <c r="G9" s="46">
        <v>37600</v>
      </c>
      <c r="H9" s="46">
        <v>150400</v>
      </c>
      <c r="I9" s="46">
        <v>37600</v>
      </c>
      <c r="J9" s="46">
        <v>0</v>
      </c>
      <c r="K9" s="44" t="s">
        <v>91</v>
      </c>
      <c r="L9" s="122"/>
      <c r="M9" s="122"/>
      <c r="N9" s="53" t="s">
        <v>101</v>
      </c>
      <c r="O9" s="53" t="s">
        <v>106</v>
      </c>
      <c r="P9" s="60" t="s">
        <v>35</v>
      </c>
      <c r="Q9" s="54">
        <v>188000</v>
      </c>
      <c r="R9" s="52">
        <v>188000</v>
      </c>
      <c r="S9" s="51" t="s">
        <v>102</v>
      </c>
      <c r="T9" s="68">
        <v>100</v>
      </c>
    </row>
    <row r="10" spans="2:20" ht="90">
      <c r="B10" s="65" t="s">
        <v>134</v>
      </c>
      <c r="C10" s="66" t="s">
        <v>81</v>
      </c>
      <c r="D10" s="46">
        <v>715569.33</v>
      </c>
      <c r="E10" s="46">
        <v>375308.28</v>
      </c>
      <c r="F10" s="46">
        <v>340261.05</v>
      </c>
      <c r="G10" s="46">
        <v>340261.05</v>
      </c>
      <c r="H10" s="46">
        <v>375308.28</v>
      </c>
      <c r="I10" s="46">
        <v>340261.05</v>
      </c>
      <c r="J10" s="46">
        <v>0</v>
      </c>
      <c r="K10" s="44" t="s">
        <v>92</v>
      </c>
      <c r="L10" s="55"/>
      <c r="M10" s="56"/>
      <c r="N10" s="52" t="s">
        <v>103</v>
      </c>
      <c r="O10" s="52" t="s">
        <v>104</v>
      </c>
      <c r="P10" s="44" t="s">
        <v>92</v>
      </c>
      <c r="Q10" s="46">
        <v>715569.33</v>
      </c>
      <c r="R10" s="46">
        <v>715569.33</v>
      </c>
      <c r="S10" s="51" t="s">
        <v>107</v>
      </c>
      <c r="T10" s="68">
        <v>100</v>
      </c>
    </row>
    <row r="11" spans="2:20" ht="68.25" customHeight="1">
      <c r="B11" s="106" t="s">
        <v>134</v>
      </c>
      <c r="C11" s="109" t="s">
        <v>81</v>
      </c>
      <c r="D11" s="112">
        <v>247675.42</v>
      </c>
      <c r="E11" s="100">
        <v>196877</v>
      </c>
      <c r="F11" s="100">
        <v>50798.42</v>
      </c>
      <c r="G11" s="100">
        <v>50798.42</v>
      </c>
      <c r="H11" s="100">
        <v>196877</v>
      </c>
      <c r="I11" s="100">
        <v>50798.42</v>
      </c>
      <c r="J11" s="100">
        <v>0</v>
      </c>
      <c r="K11" s="126" t="s">
        <v>93</v>
      </c>
      <c r="L11" s="55"/>
      <c r="M11" s="56"/>
      <c r="N11" s="52" t="s">
        <v>109</v>
      </c>
      <c r="O11" s="52" t="s">
        <v>112</v>
      </c>
      <c r="P11" s="61" t="s">
        <v>110</v>
      </c>
      <c r="Q11" s="52">
        <v>123000</v>
      </c>
      <c r="R11" s="52">
        <v>123000</v>
      </c>
      <c r="S11" s="67" t="s">
        <v>111</v>
      </c>
      <c r="T11" s="68">
        <v>100</v>
      </c>
    </row>
    <row r="12" spans="2:20" ht="68.25" customHeight="1">
      <c r="B12" s="107"/>
      <c r="C12" s="110"/>
      <c r="D12" s="113"/>
      <c r="E12" s="101"/>
      <c r="F12" s="101"/>
      <c r="G12" s="101"/>
      <c r="H12" s="101"/>
      <c r="I12" s="101"/>
      <c r="J12" s="101"/>
      <c r="K12" s="127"/>
      <c r="L12" s="55"/>
      <c r="M12" s="56"/>
      <c r="N12" s="52" t="s">
        <v>116</v>
      </c>
      <c r="O12" s="52" t="s">
        <v>117</v>
      </c>
      <c r="P12" s="61" t="s">
        <v>94</v>
      </c>
      <c r="Q12" s="45">
        <v>41635.42</v>
      </c>
      <c r="R12" s="45">
        <v>41635.42</v>
      </c>
      <c r="S12" s="69" t="s">
        <v>135</v>
      </c>
      <c r="T12" s="68">
        <v>100</v>
      </c>
    </row>
    <row r="13" spans="2:20" ht="56.25">
      <c r="B13" s="108"/>
      <c r="C13" s="111"/>
      <c r="D13" s="114"/>
      <c r="E13" s="102"/>
      <c r="F13" s="102"/>
      <c r="G13" s="102"/>
      <c r="H13" s="102"/>
      <c r="I13" s="102"/>
      <c r="J13" s="102"/>
      <c r="K13" s="128"/>
      <c r="L13" s="55"/>
      <c r="M13" s="56"/>
      <c r="N13" s="52" t="s">
        <v>113</v>
      </c>
      <c r="O13" s="67" t="s">
        <v>114</v>
      </c>
      <c r="P13" s="61" t="s">
        <v>95</v>
      </c>
      <c r="Q13" s="45">
        <v>83040</v>
      </c>
      <c r="R13" s="45">
        <v>83040</v>
      </c>
      <c r="S13" s="67" t="s">
        <v>115</v>
      </c>
      <c r="T13" s="68">
        <v>100</v>
      </c>
    </row>
    <row r="14" spans="2:20" ht="78.75">
      <c r="B14" s="65" t="s">
        <v>134</v>
      </c>
      <c r="C14" s="66" t="s">
        <v>81</v>
      </c>
      <c r="D14" s="46">
        <v>188000</v>
      </c>
      <c r="E14" s="46">
        <v>150400</v>
      </c>
      <c r="F14" s="43"/>
      <c r="G14" s="46">
        <v>37600</v>
      </c>
      <c r="H14" s="46">
        <v>150400</v>
      </c>
      <c r="I14" s="46">
        <v>37600</v>
      </c>
      <c r="J14" s="46">
        <v>0</v>
      </c>
      <c r="K14" s="44" t="s">
        <v>96</v>
      </c>
      <c r="L14" s="55"/>
      <c r="M14" s="56"/>
      <c r="N14" s="53" t="s">
        <v>101</v>
      </c>
      <c r="O14" s="53" t="s">
        <v>106</v>
      </c>
      <c r="P14" s="44" t="s">
        <v>96</v>
      </c>
      <c r="Q14" s="45">
        <v>188000</v>
      </c>
      <c r="R14" s="45">
        <v>188000</v>
      </c>
      <c r="S14" s="51" t="s">
        <v>102</v>
      </c>
      <c r="T14" s="68">
        <v>100</v>
      </c>
    </row>
    <row r="15" spans="2:20" ht="90">
      <c r="B15" s="65" t="s">
        <v>134</v>
      </c>
      <c r="C15" s="66" t="s">
        <v>81</v>
      </c>
      <c r="D15" s="46">
        <v>196928.27</v>
      </c>
      <c r="E15" s="46">
        <v>103286.72</v>
      </c>
      <c r="F15" s="43"/>
      <c r="G15" s="46">
        <v>93641.55</v>
      </c>
      <c r="H15" s="46">
        <v>103286.72</v>
      </c>
      <c r="I15" s="46">
        <v>93641.55</v>
      </c>
      <c r="J15" s="46">
        <v>0</v>
      </c>
      <c r="K15" s="44" t="s">
        <v>97</v>
      </c>
      <c r="L15" s="55"/>
      <c r="M15" s="56"/>
      <c r="N15" s="52" t="s">
        <v>103</v>
      </c>
      <c r="O15" s="52" t="s">
        <v>104</v>
      </c>
      <c r="P15" s="44" t="s">
        <v>97</v>
      </c>
      <c r="Q15" s="46">
        <v>196928.27</v>
      </c>
      <c r="R15" s="46">
        <v>196928.27</v>
      </c>
      <c r="S15" s="51" t="s">
        <v>108</v>
      </c>
      <c r="T15" s="68">
        <v>100</v>
      </c>
    </row>
    <row r="16" spans="2:20" ht="112.5">
      <c r="B16" s="65" t="s">
        <v>134</v>
      </c>
      <c r="C16" s="66" t="s">
        <v>81</v>
      </c>
      <c r="D16" s="46">
        <v>282000</v>
      </c>
      <c r="E16" s="46">
        <v>225600</v>
      </c>
      <c r="F16" s="43"/>
      <c r="G16" s="46">
        <v>56400</v>
      </c>
      <c r="H16" s="46">
        <v>225600</v>
      </c>
      <c r="I16" s="46">
        <v>56400</v>
      </c>
      <c r="J16" s="46">
        <v>0</v>
      </c>
      <c r="K16" s="44" t="s">
        <v>98</v>
      </c>
      <c r="L16" s="55"/>
      <c r="M16" s="56"/>
      <c r="N16" s="53" t="s">
        <v>101</v>
      </c>
      <c r="O16" s="53" t="s">
        <v>106</v>
      </c>
      <c r="P16" s="44" t="s">
        <v>98</v>
      </c>
      <c r="Q16" s="52">
        <v>282000</v>
      </c>
      <c r="R16" s="52">
        <v>282000</v>
      </c>
      <c r="S16" s="51" t="s">
        <v>102</v>
      </c>
      <c r="T16" s="68">
        <v>100</v>
      </c>
    </row>
    <row r="17" spans="2:20" ht="57.75" customHeight="1">
      <c r="B17" s="106" t="s">
        <v>134</v>
      </c>
      <c r="C17" s="109" t="s">
        <v>81</v>
      </c>
      <c r="D17" s="112">
        <v>183910</v>
      </c>
      <c r="E17" s="100">
        <v>147128</v>
      </c>
      <c r="F17" s="103">
        <v>36782</v>
      </c>
      <c r="G17" s="103">
        <v>36782</v>
      </c>
      <c r="H17" s="100">
        <v>147128</v>
      </c>
      <c r="I17" s="103">
        <v>36782</v>
      </c>
      <c r="J17" s="103">
        <v>0</v>
      </c>
      <c r="K17" s="129" t="s">
        <v>118</v>
      </c>
      <c r="L17" s="55"/>
      <c r="M17" s="56"/>
      <c r="N17" s="123" t="s">
        <v>119</v>
      </c>
      <c r="O17" s="53" t="s">
        <v>120</v>
      </c>
      <c r="P17" s="44" t="s">
        <v>121</v>
      </c>
      <c r="Q17" s="52">
        <v>43500</v>
      </c>
      <c r="R17" s="52">
        <v>43500</v>
      </c>
      <c r="S17" s="51" t="s">
        <v>122</v>
      </c>
      <c r="T17" s="118">
        <v>100</v>
      </c>
    </row>
    <row r="18" spans="2:20" ht="59.25" customHeight="1">
      <c r="B18" s="107"/>
      <c r="C18" s="110"/>
      <c r="D18" s="113"/>
      <c r="E18" s="101"/>
      <c r="F18" s="104"/>
      <c r="G18" s="104"/>
      <c r="H18" s="101"/>
      <c r="I18" s="104"/>
      <c r="J18" s="104"/>
      <c r="K18" s="130"/>
      <c r="L18" s="55"/>
      <c r="M18" s="56"/>
      <c r="N18" s="124"/>
      <c r="O18" s="53" t="s">
        <v>125</v>
      </c>
      <c r="P18" s="44" t="s">
        <v>123</v>
      </c>
      <c r="Q18" s="52">
        <v>36250</v>
      </c>
      <c r="R18" s="52">
        <v>36250</v>
      </c>
      <c r="S18" s="51" t="s">
        <v>124</v>
      </c>
      <c r="T18" s="119"/>
    </row>
    <row r="19" spans="2:20" ht="60" customHeight="1">
      <c r="B19" s="107"/>
      <c r="C19" s="110"/>
      <c r="D19" s="113"/>
      <c r="E19" s="101"/>
      <c r="F19" s="104"/>
      <c r="G19" s="104"/>
      <c r="H19" s="101"/>
      <c r="I19" s="104"/>
      <c r="J19" s="104"/>
      <c r="K19" s="130"/>
      <c r="L19" s="55"/>
      <c r="M19" s="56"/>
      <c r="N19" s="124"/>
      <c r="O19" s="53" t="s">
        <v>126</v>
      </c>
      <c r="P19" s="44" t="s">
        <v>123</v>
      </c>
      <c r="Q19" s="52">
        <v>30160</v>
      </c>
      <c r="R19" s="52">
        <v>30160</v>
      </c>
      <c r="S19" s="51" t="s">
        <v>127</v>
      </c>
      <c r="T19" s="119"/>
    </row>
    <row r="20" spans="2:20" ht="57" customHeight="1">
      <c r="B20" s="107"/>
      <c r="C20" s="110"/>
      <c r="D20" s="113"/>
      <c r="E20" s="101"/>
      <c r="F20" s="104"/>
      <c r="G20" s="104"/>
      <c r="H20" s="101"/>
      <c r="I20" s="104"/>
      <c r="J20" s="104"/>
      <c r="K20" s="130"/>
      <c r="L20" s="55"/>
      <c r="M20" s="56"/>
      <c r="N20" s="124"/>
      <c r="O20" s="53" t="s">
        <v>128</v>
      </c>
      <c r="P20" s="44" t="s">
        <v>129</v>
      </c>
      <c r="Q20" s="52">
        <v>29000</v>
      </c>
      <c r="R20" s="52">
        <v>29000</v>
      </c>
      <c r="S20" s="51" t="s">
        <v>130</v>
      </c>
      <c r="T20" s="119"/>
    </row>
    <row r="21" spans="2:20" ht="69" customHeight="1">
      <c r="B21" s="108"/>
      <c r="C21" s="111"/>
      <c r="D21" s="114"/>
      <c r="E21" s="102"/>
      <c r="F21" s="105"/>
      <c r="G21" s="105"/>
      <c r="H21" s="102"/>
      <c r="I21" s="105"/>
      <c r="J21" s="105"/>
      <c r="K21" s="131"/>
      <c r="L21" s="55"/>
      <c r="M21" s="56"/>
      <c r="N21" s="125"/>
      <c r="O21" s="53" t="s">
        <v>131</v>
      </c>
      <c r="P21" s="44" t="s">
        <v>132</v>
      </c>
      <c r="Q21" s="52">
        <v>45000</v>
      </c>
      <c r="R21" s="52">
        <v>45000</v>
      </c>
      <c r="S21" s="51" t="s">
        <v>133</v>
      </c>
      <c r="T21" s="120"/>
    </row>
    <row r="22" spans="2:20" ht="15.75" customHeight="1">
      <c r="B22" s="12" t="s">
        <v>25</v>
      </c>
      <c r="C22" s="20"/>
      <c r="D22" s="47">
        <f>SUM(D8:D21)</f>
        <v>2127083.02</v>
      </c>
      <c r="E22" s="47">
        <f t="shared" ref="E22:I22" si="0">SUM(E8:E21)</f>
        <v>1449000</v>
      </c>
      <c r="F22" s="47">
        <f t="shared" si="0"/>
        <v>490441.47</v>
      </c>
      <c r="G22" s="47">
        <f t="shared" si="0"/>
        <v>678083.02</v>
      </c>
      <c r="H22" s="47">
        <f t="shared" si="0"/>
        <v>1449000</v>
      </c>
      <c r="I22" s="47">
        <f t="shared" si="0"/>
        <v>678083.02</v>
      </c>
      <c r="J22" s="49">
        <v>0</v>
      </c>
      <c r="K22" s="50"/>
      <c r="L22" s="23"/>
      <c r="M22" s="23"/>
      <c r="N22" s="23"/>
      <c r="O22" s="23"/>
      <c r="P22" s="62"/>
      <c r="Q22" s="48">
        <f>SUM(Q8:Q21)</f>
        <v>2127083.02</v>
      </c>
      <c r="R22" s="48">
        <f>SUM(R8:R21)</f>
        <v>2127083.02</v>
      </c>
      <c r="S22" s="23"/>
      <c r="T22" s="68">
        <v>100</v>
      </c>
    </row>
    <row r="24" spans="2:20">
      <c r="B24" s="133" t="s">
        <v>136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</row>
    <row r="25" spans="2:20"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</row>
    <row r="26" spans="2:20"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</row>
    <row r="27" spans="2:20"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2:20"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29" spans="2:20"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</row>
    <row r="30" spans="2:20"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</row>
    <row r="31" spans="2:20"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</row>
    <row r="32" spans="2:20"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</row>
    <row r="33" spans="2:19"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2:19"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2:19"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</row>
    <row r="36" spans="2:19"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</row>
  </sheetData>
  <mergeCells count="38">
    <mergeCell ref="B24:S36"/>
    <mergeCell ref="T17:T21"/>
    <mergeCell ref="L8:M8"/>
    <mergeCell ref="L9:M9"/>
    <mergeCell ref="I6:I7"/>
    <mergeCell ref="J6:J7"/>
    <mergeCell ref="N17:N21"/>
    <mergeCell ref="J11:J13"/>
    <mergeCell ref="K11:K13"/>
    <mergeCell ref="K17:K21"/>
    <mergeCell ref="J17:J21"/>
    <mergeCell ref="H6:H7"/>
    <mergeCell ref="C3:S3"/>
    <mergeCell ref="B6:B7"/>
    <mergeCell ref="C6:C7"/>
    <mergeCell ref="D6:D7"/>
    <mergeCell ref="E6:E7"/>
    <mergeCell ref="F6:F7"/>
    <mergeCell ref="G6:G7"/>
    <mergeCell ref="K6:K7"/>
    <mergeCell ref="L6:M7"/>
    <mergeCell ref="N6:T6"/>
    <mergeCell ref="E11:E13"/>
    <mergeCell ref="G11:G13"/>
    <mergeCell ref="H11:H13"/>
    <mergeCell ref="I11:I13"/>
    <mergeCell ref="F11:F13"/>
    <mergeCell ref="B11:B13"/>
    <mergeCell ref="B17:B21"/>
    <mergeCell ref="C17:C21"/>
    <mergeCell ref="C11:C13"/>
    <mergeCell ref="D17:D21"/>
    <mergeCell ref="D11:D13"/>
    <mergeCell ref="E17:E21"/>
    <mergeCell ref="G17:G21"/>
    <mergeCell ref="H17:H21"/>
    <mergeCell ref="I17:I21"/>
    <mergeCell ref="F17:F21"/>
  </mergeCells>
  <pageMargins left="0.15748031496062992" right="0.15748031496062992" top="0.39370078740157483" bottom="0.23622047244094491" header="0.31496062992125984" footer="0.19685039370078741"/>
  <pageSetup paperSize="9" scale="7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дляЗапроса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Buh2</cp:lastModifiedBy>
  <cp:lastPrinted>2017-12-18T09:18:55Z</cp:lastPrinted>
  <dcterms:created xsi:type="dcterms:W3CDTF">2012-12-14T12:28:53Z</dcterms:created>
  <dcterms:modified xsi:type="dcterms:W3CDTF">2017-12-18T09:19:01Z</dcterms:modified>
</cp:coreProperties>
</file>